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_xlnm.Print_Area">#REF!</definedName>
  </definedNames>
  <calcPr fullCalcOnLoad="1"/>
</workbook>
</file>

<file path=xl/sharedStrings.xml><?xml version="1.0" encoding="utf-8"?>
<sst xmlns="http://schemas.openxmlformats.org/spreadsheetml/2006/main" count="322" uniqueCount="84">
  <si>
    <t>Nazwa</t>
  </si>
  <si>
    <t>Nazwa oferowanego produktu</t>
  </si>
  <si>
    <t>Producent</t>
  </si>
  <si>
    <t>Stawka VAT</t>
  </si>
  <si>
    <t>op.</t>
  </si>
  <si>
    <t>Immunoglobulina ludzka roztw. gotowy w dawkach: fiolka 5% : 2,5g/50ml; 5g/100 ml; 10g/200 ml fiolka 10%: 2g/20ml; 5g/50ml; 10g/100ml; 20g/200ml w zależności od potrzeb zamawiającego.</t>
  </si>
  <si>
    <t>g</t>
  </si>
  <si>
    <t>Abciximabum 10 mg/ 5ml roztw. do wstrz. i infuzji1 fiolka</t>
  </si>
  <si>
    <t>Dexamethasone, 4 mg/1ml x 10 amp., roztw.do wstrz.</t>
  </si>
  <si>
    <t>Dexamethasone, 8 mg/2ml x 10 amp., roztw.do wstrz.</t>
  </si>
  <si>
    <t>Etamsylatum, 250mg x 30 tabl.</t>
  </si>
  <si>
    <t>Chloramphenicolum, 2%, maść, 5g</t>
  </si>
  <si>
    <t>Dexmedetomidinum; 0,1mg/ml; 4 fiol.x 4 ml, konc.do sporz.roztw.do infuz.</t>
  </si>
  <si>
    <t>Digoxinum; 0,1mg x 30 tabl.</t>
  </si>
  <si>
    <t>Petidini hydrochlor., 100mg/2ml x 10 amp., roztw.do wstrz.</t>
  </si>
  <si>
    <t>Isosorbidi mononitras 50 mg x 30 tabl. o przedł.uw.</t>
  </si>
  <si>
    <t>Ferrosi gluconas; 0,2 g x  50 tabl.draż.</t>
  </si>
  <si>
    <t>Acetylcysteinum; 0,6 g x 10 tabl.mus. (tuba)</t>
  </si>
  <si>
    <t>Balsamum peruvianum (rec.), 100 g (nie zamieniać op.)</t>
  </si>
  <si>
    <t>Thioctic acid; 0,6g/50 ml; roztw.do inf.; 10 fiol.a 50 ml</t>
  </si>
  <si>
    <t>Calcitoninum salmoni; 100 j.m./ml; 5 amp. A 1 ml; pł.do wstrz.</t>
  </si>
  <si>
    <t xml:space="preserve">op. </t>
  </si>
  <si>
    <t>Pregabalinum; 0,075g x 56 kaps.</t>
  </si>
  <si>
    <t>Inosinum pranobexum; 0,05g/ml; syrop; 150 ml</t>
  </si>
  <si>
    <t>Natrii sulf., Magnesii sulf., Kalii sulf.,;  konc. do sporz. Roz  (17,51g+3,276g+3,13g)/but. 2 but.</t>
  </si>
  <si>
    <t>Theophyllinum; roztw.do wstrz i inf.;  0,02 g/ml 5 amp.a 10ml</t>
  </si>
  <si>
    <t>Carbacholum 0,1mg/ml; 12 fiol.a 1,5 ml; roztw.do stos.wewnątrzgałkowego</t>
  </si>
  <si>
    <t>RAZEM</t>
  </si>
  <si>
    <t>Ins. Gensulin M 30 (30/70), 100 j.m./ml, zaw.do wstrz. Ins., 5 wkł.a 3 ml</t>
  </si>
  <si>
    <t>Ins. Gensulin M 40 (40/60), 100 j.m./ml, zaw.do wstrz. Ins., 5 wkł.a 3 ml</t>
  </si>
  <si>
    <t>Ins. Gensulin M 50 (50/50), 100 j.m./ml, zaw.do wstrz. Ins., 5 wkł.a 3 ml</t>
  </si>
  <si>
    <t>Ins. Gensulin R, 100 j.m./ml, zaw.do wstrz. Ins., 5 wkł.a 3 ml</t>
  </si>
  <si>
    <t>Ins. Gensulin N, 100 j.m./ml, zaw.do wstrz. Ins., 5 wkł.a 3 ml</t>
  </si>
  <si>
    <t>Ins. Mixtard 40 Penfill;  100 j.m./ml, zaw.do wstrz. Ins., 5 wkł.a 3 ml</t>
  </si>
  <si>
    <t>Sugammadexum; 0,2g/ 2 ml x 10 fiol., roztw.do wstrz</t>
  </si>
  <si>
    <t>Kalii canrenoas; roztw.do wstrz.; 0,2g/ 10 ml a 10 amp.</t>
  </si>
  <si>
    <t>Empagliflozinum, 10 mg x 30 tabl.powl.</t>
  </si>
  <si>
    <t>Ceftazidimum, 1g, pr.do sp.roztw.do wstrz.lub inf., fiol.</t>
  </si>
  <si>
    <t>fiol.</t>
  </si>
  <si>
    <t>Vancomycinum; 0,5 g, inj.,.pr.ds.r.inf.doż.,doust.5 fiol (nie zmieniać opkawowań)</t>
  </si>
  <si>
    <t>Vancomycinum; 1 g,inj.pr.ds.r.inf.doż.,doust.5 fiol. (nie zmieniać opkawowań)</t>
  </si>
  <si>
    <t xml:space="preserve">Glatirameri acetas; roztw.do wstrz., 0,04g/ml; 12 amp.-strz.a 1 ml  </t>
  </si>
  <si>
    <t>Produkt leczniczy zgodny z wykazem B.29 Obwieszczenia MZ aktualny na dzień składania oferty</t>
  </si>
  <si>
    <t>Adenosinum; roztw.do wstrz.; 6mg/ 2 ml a 6 fiol.</t>
  </si>
  <si>
    <t xml:space="preserve">Peginterferon beta 1-a, roztw, do wstrz., 63 mcg+94mcg, 1 zestaw (1+1 wstrz.)
</t>
  </si>
  <si>
    <t xml:space="preserve">Peginterferon beta 1-a, roztw.do wstrz., 125 mcg, 2 wstrz. </t>
  </si>
  <si>
    <t>Dimethylis fumaras, 120 mg x 14 kaps.dojeli.tw</t>
  </si>
  <si>
    <t>Dimethylis fumaras, 240 mg x 56 kaps.dojeli.tw</t>
  </si>
  <si>
    <t>Załącznik nr 2</t>
  </si>
  <si>
    <t>Lp.</t>
  </si>
  <si>
    <t>Wartość jedn. netto</t>
  </si>
  <si>
    <t>Wartość netto</t>
  </si>
  <si>
    <t>Vat</t>
  </si>
  <si>
    <t>Zgłębnik gastrostomijny z wewnętrznym balonem mocującym. Rozmiar Ch 18/23 cm, wypełnianie balonu 15 ml sterylnej wody.   Używany jako wymiennik istniejącego zgłębnika lub jako początkowy zgłębnik gastrostomijny podczas interwencji operacyjnej. Zgłębnik wykonany z silikonu zapewniającego pacjentowi komfort, nie wymaga użycia endoskopu. 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umożliwaia podłączenie zestawu żywieniowego lub strzykawki żywieniowej, dodatkowo posiada szczelne zamknięcie (kapturek z silikonu).</t>
  </si>
  <si>
    <t>szt.</t>
  </si>
  <si>
    <t>Zgłębnik gastrostomijny z wewnętrznym balonem mocującym. Rozmiar Ch 20/23cm, wypełnianie balonu 15 ml sterylnej wody.   Używany jako wymiennik istniejącego zgłębnika lub jako początkowy zgłębnik gastrostomijny podczas interwencji operacyjnej. Zgłębnik wykonany z silikonu zapewniającego pacjentowi komfort, nie wymaga użycia endoskopu. 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umożliwaia podłączenie zestawu żywieniowego lub strzykawki żywieniowej, dodatkowo posiada szczelne zamknięcie (kapturek z silikonu).</t>
  </si>
  <si>
    <t>Zgłębnik gastrostomijny z wewnętrznym balonem mocującym. Rozmiar Ch 14/23cm, wypełnianie balonu 5 ml sterylnej wody.   Używany jako wymiennik istniejącego zgłębnika lub jako początkowy zgłębnik gastrostomijny podczas interwencji operacyjnej. Zgłębnik wykonany z silikonu zapewniającego pacjentowi komfort, nie wymaga użycia endoskopu. 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umożliwaia podłączenie zestawu żywieniowego lub strzykawki żywieniowej, dodatkowo posiada szczelne zamknięcie (kapturek z silikonu).</t>
  </si>
  <si>
    <t>Zgłębnik gastrostomijny zakładany techniką "pull" pod kontrolą endoskopii, nie wymagający interwencji na otwartej jamie brzusznej.Zgłębnik wykonany z miękkiego, przezroczystego poliuretanu, nietwardniejącego przy dłuższym stosowaniu.Zestaw zawiera: przezroczysty, poliuretanowy zgłębnik o długości 40 cm z wewnętrznym dyskiem mocującym składającym się z silikonu (3 płatki koniczynki cieniodajne w promieniach RTG) i sztywnego stabilizującego pierścienia z Makrolonu, zacisk do regulacji przepływu, zacisk zabezpieczający utrzymanie odpowiedniej pozycji zgłębnika, jednorazowy skalpel, igłę punkcyjną z trokarem i łącznikiem ułatwiającym wprowadzenie nici oraz nić trakcyjną do przeciągania zgłębnika. Rozmiar CH 10,</t>
  </si>
  <si>
    <t xml:space="preserve">Zgłębnik gastrostomijny zakładany techniką "pull" pod kontrolą endoskopii, nie wymagający interwencji na otwartej jamie brzusznej.Zgłębnik wykonany z miękkiego, przezroczystego poliuretanu, nietwardniejącego przy dłuższym stosowaniu.Zestaw zawiera: przezroczysty, poliuretanowy zgłębnik o długości 40 cm z wewnętrznym dyskiem mocującym składającym się z silikonu (3 płatki koniczynki cieniodajne w promieniach RTG) i sztywnego stabilizującego pierścienia z Makrolonu, zacisk do regulacji przepływu, zacisk zabezpieczający utrzymanie odpowiedniej pozycji zgłębnika, jednorazowy skalpel, igłę punkcyjną z trokarem i łącznikiem ułatwiającym wprowadzenie nici oraz nić trakcyjną do przeciągania zgłębnika. Rozmiar CH 14, </t>
  </si>
  <si>
    <t xml:space="preserve">Zgłębnik gastrostomijny zakładany techniką "pull" pod kontrolą endoskopii, nie wymagający interwencji na otwartej jamie brzusznej.Zgłębnik wykonany z miękkiego, przezroczystego poliuretanu, nietwardniejącego przy dłuższym stosowaniu.Zestaw zawiera: przezroczysty, poliuretanowy zgłębnik o długości 40 cm z wewnętrznym dyskiem mocującym składającym się z silikonu (3 płatki koniczynki cieniodajne w promieniach RTG) i sztywnego stabilizującego pierścienia z Makrolonu, zacisk do regulacji przepływu, zacisk zabezpieczający utrzymanie odpowiedniej pozycji zgłębnika, jednorazowy skalpel, igłę punkcyjną z trokarem i łącznikiem ułatwiającym wprowadzenie nici oraz nić trakcyjną do przeciągania zgłębnika. Rozmiar CH 18
</t>
  </si>
  <si>
    <t>…………………………………</t>
  </si>
  <si>
    <t>Podpis osoby uprawnionej</t>
  </si>
  <si>
    <t>Zadanie nr 11 Leki gr. XI</t>
  </si>
  <si>
    <t>Metoprololi succinas 0,095g x 28 tabl.o prz.uw.</t>
  </si>
  <si>
    <t>Metoprololi succinas 0,0475g x 28 tabl.o prz.uw.</t>
  </si>
  <si>
    <t>Metoprololi succinas 0,02375g x 28 tabl.o prz.uw.</t>
  </si>
  <si>
    <t>Jedn. miary</t>
  </si>
  <si>
    <t>Ilość/  rok</t>
  </si>
  <si>
    <t>Watość brutto</t>
  </si>
  <si>
    <t>Zadanie nr 1 Leki gr. I</t>
  </si>
  <si>
    <t>Zadanie nr 2 Leki gr. II</t>
  </si>
  <si>
    <t>Prontosan, roztw.do płukania ran, 350 ml</t>
  </si>
  <si>
    <t>Zadanie nr 3Leki gr. III</t>
  </si>
  <si>
    <t>Zadanie nr 4 Leki gr. IV</t>
  </si>
  <si>
    <t>Zadanie nr 5 Leki gr. V</t>
  </si>
  <si>
    <t>Zadanie nr 6 Leki gr. VI</t>
  </si>
  <si>
    <t>Zadanie nr 7 Leki gr. VII</t>
  </si>
  <si>
    <t>Zadanie nr 8 Leki gr. VIII</t>
  </si>
  <si>
    <t>Zadanie nr 9 Leki gr. IX</t>
  </si>
  <si>
    <t>Zadanie nr 10 Leki gr. X</t>
  </si>
  <si>
    <t>Zadanie nr 12 Leki gr. XII</t>
  </si>
  <si>
    <t>Zadanie nr 13 Leki gr. XIII</t>
  </si>
  <si>
    <t>Zadanie nr 14 Leki gr. XIV</t>
  </si>
  <si>
    <t xml:space="preserve">Poz 1-3: Zamawiający wymaga, aby preparat posiadał zarejestrowane wskazanie w leczeniu zaburzeń rytmu serca takich jak: tachykardie nadkomorowe, ekstrasystolie pochodzenia komorowego i migotanie przedsionków.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</si>
</sst>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\ 0&quot;      &quot;;\-0&quot;      &quot;;&quot; -&quot;#&quot;      &quot;;@\ "/>
    <numFmt numFmtId="166" formatCode="\ #,##0.00&quot;      &quot;;\-#,##0.00&quot;      &quot;;&quot; -&quot;#&quot;      &quot;;@\ "/>
    <numFmt numFmtId="167" formatCode="[$-415]dddd\,\ d\ mmmm\ yyyy"/>
    <numFmt numFmtId="168" formatCode="#,##0.000"/>
    <numFmt numFmtId="169" formatCode="#,##0.0"/>
    <numFmt numFmtId="170" formatCode="#,##0.00\ &quot;zł&quot;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9"/>
      <color indexed="8"/>
      <name val="Arial1"/>
      <family val="0"/>
    </font>
    <font>
      <sz val="9"/>
      <color indexed="8"/>
      <name val="Arial1"/>
      <family val="0"/>
    </font>
    <font>
      <b/>
      <sz val="11"/>
      <color indexed="8"/>
      <name val="Arial"/>
      <family val="2"/>
    </font>
    <font>
      <sz val="9"/>
      <color indexed="8"/>
      <name val="Arial CE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 1"/>
      <family val="0"/>
    </font>
    <font>
      <b/>
      <sz val="9"/>
      <color indexed="8"/>
      <name val="Arial CE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44" applyBorder="1" applyAlignment="1">
      <alignment vertical="top" wrapText="1"/>
      <protection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1" fillId="0" borderId="10" xfId="44" applyFont="1" applyBorder="1" applyAlignment="1">
      <alignment horizontal="left" vertical="top" wrapText="1"/>
      <protection/>
    </xf>
    <xf numFmtId="0" fontId="1" fillId="0" borderId="10" xfId="44" applyFont="1" applyBorder="1" applyAlignment="1">
      <alignment vertical="top" wrapText="1"/>
      <protection/>
    </xf>
    <xf numFmtId="0" fontId="1" fillId="0" borderId="10" xfId="44" applyFill="1" applyBorder="1" applyAlignment="1">
      <alignment vertical="top" wrapText="1"/>
      <protection/>
    </xf>
    <xf numFmtId="0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right" vertical="top"/>
    </xf>
    <xf numFmtId="164" fontId="4" fillId="33" borderId="10" xfId="0" applyNumberFormat="1" applyFont="1" applyFill="1" applyBorder="1" applyAlignment="1">
      <alignment horizontal="right" vertical="top" wrapText="1"/>
    </xf>
    <xf numFmtId="164" fontId="4" fillId="33" borderId="10" xfId="0" applyNumberFormat="1" applyFont="1" applyFill="1" applyBorder="1" applyAlignment="1">
      <alignment horizontal="right" vertical="top"/>
    </xf>
    <xf numFmtId="10" fontId="4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/>
    </xf>
    <xf numFmtId="164" fontId="8" fillId="0" borderId="10" xfId="0" applyNumberFormat="1" applyFont="1" applyBorder="1" applyAlignment="1">
      <alignment vertical="top"/>
    </xf>
    <xf numFmtId="16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9" fillId="34" borderId="10" xfId="0" applyNumberFormat="1" applyFont="1" applyFill="1" applyBorder="1" applyAlignment="1">
      <alignment horizontal="center" vertical="center" textRotation="90" wrapText="1"/>
    </xf>
    <xf numFmtId="166" fontId="3" fillId="34" borderId="10" xfId="0" applyNumberFormat="1" applyFont="1" applyFill="1" applyBorder="1" applyAlignment="1">
      <alignment horizontal="center" vertical="center" textRotation="90" wrapText="1"/>
    </xf>
    <xf numFmtId="0" fontId="10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center"/>
    </xf>
    <xf numFmtId="0" fontId="9" fillId="35" borderId="10" xfId="0" applyNumberFormat="1" applyFont="1" applyFill="1" applyBorder="1" applyAlignment="1">
      <alignment horizontal="center" vertical="center" textRotation="90" wrapText="1"/>
    </xf>
    <xf numFmtId="0" fontId="9" fillId="34" borderId="10" xfId="0" applyNumberFormat="1" applyFont="1" applyFill="1" applyBorder="1" applyAlignment="1">
      <alignment horizontal="center" vertical="center" textRotation="255" wrapText="1"/>
    </xf>
    <xf numFmtId="0" fontId="1" fillId="0" borderId="10" xfId="44" applyNumberFormat="1" applyBorder="1" applyAlignment="1">
      <alignment vertical="top" wrapText="1"/>
      <protection/>
    </xf>
    <xf numFmtId="3" fontId="6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44" applyFont="1" applyFill="1" applyBorder="1" applyAlignment="1">
      <alignment vertical="top" wrapText="1"/>
      <protection/>
    </xf>
    <xf numFmtId="4" fontId="6" fillId="0" borderId="10" xfId="0" applyNumberFormat="1" applyFont="1" applyFill="1" applyBorder="1" applyAlignment="1">
      <alignment horizontal="right" vertical="center"/>
    </xf>
    <xf numFmtId="10" fontId="6" fillId="0" borderId="10" xfId="0" applyNumberFormat="1" applyFont="1" applyFill="1" applyBorder="1" applyAlignment="1">
      <alignment vertical="center"/>
    </xf>
    <xf numFmtId="164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4" fontId="6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164" fontId="7" fillId="0" borderId="10" xfId="0" applyNumberFormat="1" applyFont="1" applyFill="1" applyBorder="1" applyAlignment="1">
      <alignment vertical="top"/>
    </xf>
    <xf numFmtId="0" fontId="1" fillId="0" borderId="10" xfId="44" applyNumberFormat="1" applyFill="1" applyBorder="1" applyAlignment="1">
      <alignment vertical="top" wrapText="1"/>
      <protection/>
    </xf>
    <xf numFmtId="0" fontId="6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left" vertical="top" wrapText="1"/>
    </xf>
    <xf numFmtId="0" fontId="2" fillId="0" borderId="11" xfId="44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tabSelected="1" view="pageBreakPreview" zoomScaleNormal="110" zoomScaleSheetLayoutView="100" zoomScalePageLayoutView="0" workbookViewId="0" topLeftCell="A1">
      <selection activeCell="G181" sqref="G181:J181"/>
    </sheetView>
  </sheetViews>
  <sheetFormatPr defaultColWidth="9.140625" defaultRowHeight="12.75"/>
  <cols>
    <col min="1" max="1" width="4.421875" style="0" customWidth="1"/>
    <col min="2" max="2" width="32.140625" style="0" customWidth="1"/>
    <col min="3" max="3" width="14.00390625" style="0" customWidth="1"/>
    <col min="4" max="4" width="6.00390625" style="0" customWidth="1"/>
    <col min="5" max="5" width="11.421875" style="0" customWidth="1"/>
    <col min="6" max="6" width="9.57421875" style="0" customWidth="1"/>
    <col min="7" max="7" width="13.00390625" style="0" customWidth="1"/>
    <col min="8" max="8" width="12.421875" style="0" customWidth="1"/>
    <col min="9" max="9" width="10.8515625" style="0" customWidth="1"/>
    <col min="10" max="10" width="13.00390625" style="0" customWidth="1"/>
    <col min="11" max="11" width="7.00390625" style="0" customWidth="1"/>
  </cols>
  <sheetData>
    <row r="1" spans="1:11" ht="15">
      <c r="A1" s="57" t="s">
        <v>69</v>
      </c>
      <c r="B1" s="57"/>
      <c r="C1" s="22"/>
      <c r="D1" s="22"/>
      <c r="E1" s="22"/>
      <c r="F1" s="22"/>
      <c r="G1" s="22"/>
      <c r="H1" s="22"/>
      <c r="I1" s="22"/>
      <c r="J1" s="9" t="s">
        <v>48</v>
      </c>
      <c r="K1" s="22"/>
    </row>
    <row r="2" spans="1:11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62.25" customHeight="1">
      <c r="A3" s="24" t="s">
        <v>49</v>
      </c>
      <c r="B3" s="24" t="s">
        <v>0</v>
      </c>
      <c r="C3" s="24" t="s">
        <v>1</v>
      </c>
      <c r="D3" s="24" t="s">
        <v>66</v>
      </c>
      <c r="E3" s="24" t="s">
        <v>67</v>
      </c>
      <c r="F3" s="24" t="s">
        <v>50</v>
      </c>
      <c r="G3" s="24" t="s">
        <v>51</v>
      </c>
      <c r="H3" s="24" t="s">
        <v>68</v>
      </c>
      <c r="I3" s="24" t="s">
        <v>2</v>
      </c>
      <c r="J3" s="25" t="s">
        <v>52</v>
      </c>
      <c r="K3" s="25" t="s">
        <v>3</v>
      </c>
    </row>
    <row r="4" spans="1:11" ht="24">
      <c r="A4" s="26">
        <v>1</v>
      </c>
      <c r="B4" s="27" t="s">
        <v>71</v>
      </c>
      <c r="C4" s="27"/>
      <c r="D4" s="28" t="s">
        <v>4</v>
      </c>
      <c r="E4" s="28">
        <v>240</v>
      </c>
      <c r="F4" s="29"/>
      <c r="G4" s="30"/>
      <c r="H4" s="5"/>
      <c r="I4" s="5"/>
      <c r="J4" s="5"/>
      <c r="K4" s="31"/>
    </row>
    <row r="5" spans="1:11" ht="15">
      <c r="A5" s="58" t="s">
        <v>27</v>
      </c>
      <c r="B5" s="58"/>
      <c r="C5" s="58"/>
      <c r="D5" s="58"/>
      <c r="E5" s="58"/>
      <c r="F5" s="58"/>
      <c r="G5" s="20"/>
      <c r="H5" s="20"/>
      <c r="I5" s="20"/>
      <c r="J5" s="20"/>
      <c r="K5" s="21"/>
    </row>
    <row r="6" spans="1:11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0" ht="12.75">
      <c r="A8" s="22"/>
      <c r="B8" s="22"/>
      <c r="C8" s="22"/>
      <c r="D8" s="22"/>
      <c r="E8" s="22"/>
      <c r="F8" s="22"/>
      <c r="G8" s="22"/>
      <c r="H8" s="22"/>
      <c r="I8" s="32" t="s">
        <v>60</v>
      </c>
      <c r="J8" s="23"/>
    </row>
    <row r="9" spans="1:10" ht="12.75">
      <c r="A9" s="22"/>
      <c r="B9" s="22"/>
      <c r="C9" s="22"/>
      <c r="D9" s="22"/>
      <c r="E9" s="22"/>
      <c r="F9" s="22"/>
      <c r="G9" s="22"/>
      <c r="H9" s="22"/>
      <c r="I9" s="32" t="s">
        <v>61</v>
      </c>
      <c r="J9" s="23"/>
    </row>
    <row r="12" spans="1:11" ht="15">
      <c r="A12" s="57" t="s">
        <v>70</v>
      </c>
      <c r="B12" s="57"/>
      <c r="C12" s="22"/>
      <c r="D12" s="22"/>
      <c r="E12" s="22"/>
      <c r="F12" s="22"/>
      <c r="G12" s="22"/>
      <c r="H12" s="22"/>
      <c r="I12" s="22"/>
      <c r="J12" s="9" t="s">
        <v>48</v>
      </c>
      <c r="K12" s="22"/>
    </row>
    <row r="13" spans="1:11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60.75" customHeight="1">
      <c r="A14" s="24" t="s">
        <v>49</v>
      </c>
      <c r="B14" s="24" t="s">
        <v>0</v>
      </c>
      <c r="C14" s="24" t="s">
        <v>1</v>
      </c>
      <c r="D14" s="24" t="s">
        <v>66</v>
      </c>
      <c r="E14" s="24" t="s">
        <v>67</v>
      </c>
      <c r="F14" s="24" t="s">
        <v>50</v>
      </c>
      <c r="G14" s="24" t="s">
        <v>51</v>
      </c>
      <c r="H14" s="24" t="s">
        <v>68</v>
      </c>
      <c r="I14" s="24" t="s">
        <v>2</v>
      </c>
      <c r="J14" s="25" t="s">
        <v>52</v>
      </c>
      <c r="K14" s="25" t="s">
        <v>3</v>
      </c>
    </row>
    <row r="15" spans="1:11" ht="72">
      <c r="A15" s="26">
        <v>1</v>
      </c>
      <c r="B15" s="27" t="s">
        <v>5</v>
      </c>
      <c r="C15" s="27"/>
      <c r="D15" s="28" t="s">
        <v>6</v>
      </c>
      <c r="E15" s="28">
        <f>200*12</f>
        <v>2400</v>
      </c>
      <c r="F15" s="29"/>
      <c r="G15" s="30"/>
      <c r="H15" s="5"/>
      <c r="I15" s="5"/>
      <c r="J15" s="5"/>
      <c r="K15" s="31"/>
    </row>
    <row r="16" spans="1:11" ht="15">
      <c r="A16" s="58" t="s">
        <v>27</v>
      </c>
      <c r="B16" s="58"/>
      <c r="C16" s="58"/>
      <c r="D16" s="58"/>
      <c r="E16" s="58"/>
      <c r="F16" s="58"/>
      <c r="G16" s="20"/>
      <c r="H16" s="20"/>
      <c r="I16" s="20"/>
      <c r="J16" s="20"/>
      <c r="K16" s="21"/>
    </row>
    <row r="17" spans="1:11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22"/>
      <c r="B19" s="22"/>
      <c r="C19" s="22"/>
      <c r="D19" s="22"/>
      <c r="E19" s="22"/>
      <c r="F19" s="22"/>
      <c r="G19" s="22"/>
      <c r="H19" s="22"/>
      <c r="I19" s="22"/>
      <c r="J19" s="32" t="s">
        <v>60</v>
      </c>
      <c r="K19" s="23"/>
    </row>
    <row r="20" spans="1:11" ht="12.75">
      <c r="A20" s="22"/>
      <c r="B20" s="22"/>
      <c r="C20" s="22"/>
      <c r="D20" s="22"/>
      <c r="E20" s="22"/>
      <c r="F20" s="22"/>
      <c r="G20" s="22"/>
      <c r="H20" s="22"/>
      <c r="I20" s="22"/>
      <c r="J20" s="32"/>
      <c r="K20" s="23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32"/>
      <c r="K21" s="23"/>
    </row>
    <row r="22" spans="1:11" ht="12.75">
      <c r="A22" s="22"/>
      <c r="B22" s="22"/>
      <c r="C22" s="22"/>
      <c r="D22" s="22"/>
      <c r="E22" s="22"/>
      <c r="F22" s="22"/>
      <c r="G22" s="22"/>
      <c r="H22" s="22"/>
      <c r="I22" s="22"/>
      <c r="J22" s="32" t="s">
        <v>61</v>
      </c>
      <c r="K22" s="23"/>
    </row>
    <row r="23" spans="1:11" ht="12.75">
      <c r="A23" s="22"/>
      <c r="B23" s="22"/>
      <c r="C23" s="22"/>
      <c r="D23" s="22"/>
      <c r="E23" s="22"/>
      <c r="F23" s="22"/>
      <c r="G23" s="22"/>
      <c r="H23" s="22"/>
      <c r="I23" s="22"/>
      <c r="J23" s="32"/>
      <c r="K23" s="23"/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32"/>
      <c r="K24" s="23"/>
    </row>
    <row r="25" spans="1:11" ht="12.75">
      <c r="A25" s="22"/>
      <c r="B25" s="22"/>
      <c r="C25" s="22"/>
      <c r="D25" s="22"/>
      <c r="E25" s="22"/>
      <c r="F25" s="22"/>
      <c r="G25" s="22"/>
      <c r="H25" s="22"/>
      <c r="I25" s="22"/>
      <c r="J25" s="32"/>
      <c r="K25" s="23"/>
    </row>
    <row r="26" spans="1:11" ht="15">
      <c r="A26" s="57" t="s">
        <v>72</v>
      </c>
      <c r="B26" s="57"/>
      <c r="C26" s="22"/>
      <c r="D26" s="22"/>
      <c r="E26" s="22"/>
      <c r="F26" s="22"/>
      <c r="G26" s="22"/>
      <c r="H26" s="22"/>
      <c r="I26" s="22"/>
      <c r="J26" s="9" t="s">
        <v>48</v>
      </c>
      <c r="K26" s="22"/>
    </row>
    <row r="27" spans="1:1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63" customHeight="1">
      <c r="A28" s="24" t="s">
        <v>49</v>
      </c>
      <c r="B28" s="24" t="s">
        <v>0</v>
      </c>
      <c r="C28" s="24" t="s">
        <v>1</v>
      </c>
      <c r="D28" s="24" t="s">
        <v>66</v>
      </c>
      <c r="E28" s="24" t="s">
        <v>67</v>
      </c>
      <c r="F28" s="24" t="s">
        <v>50</v>
      </c>
      <c r="G28" s="24" t="s">
        <v>51</v>
      </c>
      <c r="H28" s="24" t="s">
        <v>68</v>
      </c>
      <c r="I28" s="24" t="s">
        <v>2</v>
      </c>
      <c r="J28" s="25" t="s">
        <v>52</v>
      </c>
      <c r="K28" s="25" t="s">
        <v>3</v>
      </c>
    </row>
    <row r="29" spans="1:11" ht="24">
      <c r="A29" s="26">
        <v>1</v>
      </c>
      <c r="B29" s="27" t="s">
        <v>7</v>
      </c>
      <c r="C29" s="27"/>
      <c r="D29" s="28" t="s">
        <v>4</v>
      </c>
      <c r="E29" s="28">
        <f>15*12</f>
        <v>180</v>
      </c>
      <c r="F29" s="29"/>
      <c r="G29" s="30"/>
      <c r="H29" s="5"/>
      <c r="I29" s="5"/>
      <c r="J29" s="5"/>
      <c r="K29" s="31"/>
    </row>
    <row r="30" spans="1:11" ht="15">
      <c r="A30" s="58" t="s">
        <v>27</v>
      </c>
      <c r="B30" s="58"/>
      <c r="C30" s="58"/>
      <c r="D30" s="58"/>
      <c r="E30" s="58"/>
      <c r="F30" s="58"/>
      <c r="G30" s="20"/>
      <c r="H30" s="20"/>
      <c r="I30" s="20"/>
      <c r="J30" s="20"/>
      <c r="K30" s="21"/>
    </row>
    <row r="31" spans="1:1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2.75">
      <c r="A33" s="22"/>
      <c r="B33" s="22"/>
      <c r="C33" s="22"/>
      <c r="D33" s="22"/>
      <c r="E33" s="22"/>
      <c r="F33" s="22"/>
      <c r="G33" s="22"/>
      <c r="H33" s="22"/>
      <c r="I33" s="22"/>
      <c r="J33" s="32" t="s">
        <v>60</v>
      </c>
      <c r="K33" s="23"/>
    </row>
    <row r="34" spans="1:11" ht="12.75">
      <c r="A34" s="22"/>
      <c r="B34" s="22"/>
      <c r="C34" s="22"/>
      <c r="D34" s="22"/>
      <c r="E34" s="22"/>
      <c r="F34" s="22"/>
      <c r="G34" s="22"/>
      <c r="H34" s="22"/>
      <c r="I34" s="22"/>
      <c r="J34" s="32" t="s">
        <v>61</v>
      </c>
      <c r="K34" s="23"/>
    </row>
    <row r="36" spans="1:11" ht="15">
      <c r="A36" s="59" t="s">
        <v>73</v>
      </c>
      <c r="B36" s="59"/>
      <c r="C36" s="38"/>
      <c r="D36" s="38"/>
      <c r="E36" s="38"/>
      <c r="F36" s="38"/>
      <c r="G36" s="38"/>
      <c r="H36" s="38"/>
      <c r="I36" s="38"/>
      <c r="J36" s="39" t="s">
        <v>48</v>
      </c>
      <c r="K36" s="38"/>
    </row>
    <row r="37" spans="1:11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36.75">
      <c r="A38" s="24" t="s">
        <v>49</v>
      </c>
      <c r="B38" s="24" t="s">
        <v>0</v>
      </c>
      <c r="C38" s="24" t="s">
        <v>1</v>
      </c>
      <c r="D38" s="24" t="s">
        <v>66</v>
      </c>
      <c r="E38" s="24" t="s">
        <v>67</v>
      </c>
      <c r="F38" s="24" t="s">
        <v>50</v>
      </c>
      <c r="G38" s="24" t="s">
        <v>51</v>
      </c>
      <c r="H38" s="24" t="s">
        <v>68</v>
      </c>
      <c r="I38" s="24" t="s">
        <v>2</v>
      </c>
      <c r="J38" s="24" t="s">
        <v>52</v>
      </c>
      <c r="K38" s="24" t="s">
        <v>3</v>
      </c>
    </row>
    <row r="39" spans="1:11" ht="24">
      <c r="A39" s="34">
        <v>1</v>
      </c>
      <c r="B39" s="2" t="s">
        <v>63</v>
      </c>
      <c r="C39" s="40"/>
      <c r="D39" s="3" t="s">
        <v>4</v>
      </c>
      <c r="E39" s="56">
        <f>12*20</f>
        <v>240</v>
      </c>
      <c r="F39" s="4"/>
      <c r="G39" s="42"/>
      <c r="H39" s="42"/>
      <c r="I39" s="42"/>
      <c r="J39" s="42"/>
      <c r="K39" s="43"/>
    </row>
    <row r="40" spans="1:11" ht="24">
      <c r="A40" s="34">
        <v>2</v>
      </c>
      <c r="B40" s="2" t="s">
        <v>64</v>
      </c>
      <c r="C40" s="40"/>
      <c r="D40" s="3" t="s">
        <v>4</v>
      </c>
      <c r="E40" s="56">
        <f>12*25</f>
        <v>300</v>
      </c>
      <c r="F40" s="4"/>
      <c r="G40" s="42"/>
      <c r="H40" s="42"/>
      <c r="I40" s="42"/>
      <c r="J40" s="42"/>
      <c r="K40" s="43"/>
    </row>
    <row r="41" spans="1:11" ht="24">
      <c r="A41" s="34">
        <v>3</v>
      </c>
      <c r="B41" s="2" t="s">
        <v>65</v>
      </c>
      <c r="C41" s="40"/>
      <c r="D41" s="3" t="s">
        <v>4</v>
      </c>
      <c r="E41" s="56">
        <f>12*15</f>
        <v>180</v>
      </c>
      <c r="F41" s="4"/>
      <c r="G41" s="42"/>
      <c r="H41" s="42"/>
      <c r="I41" s="42"/>
      <c r="J41" s="42"/>
      <c r="K41" s="43"/>
    </row>
    <row r="42" spans="1:11" ht="15">
      <c r="A42" s="60" t="s">
        <v>27</v>
      </c>
      <c r="B42" s="60"/>
      <c r="C42" s="60"/>
      <c r="D42" s="60"/>
      <c r="E42" s="60"/>
      <c r="F42" s="60"/>
      <c r="G42" s="44"/>
      <c r="H42" s="44"/>
      <c r="I42" s="44"/>
      <c r="J42" s="44"/>
      <c r="K42" s="45"/>
    </row>
    <row r="43" spans="1:11" ht="26.25" customHeight="1">
      <c r="A43" s="61" t="s">
        <v>83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2.75">
      <c r="A44" s="38"/>
      <c r="B44" s="38"/>
      <c r="C44" s="38"/>
      <c r="D44" s="38"/>
      <c r="E44" s="38"/>
      <c r="F44" s="38"/>
      <c r="G44" s="38"/>
      <c r="H44" s="38"/>
      <c r="I44" s="38"/>
      <c r="J44" s="46" t="s">
        <v>60</v>
      </c>
      <c r="K44" s="47"/>
    </row>
    <row r="45" spans="1:11" ht="12.75">
      <c r="A45" s="38"/>
      <c r="B45" s="38"/>
      <c r="C45" s="38"/>
      <c r="D45" s="38"/>
      <c r="E45" s="38"/>
      <c r="F45" s="38"/>
      <c r="G45" s="38"/>
      <c r="H45" s="38"/>
      <c r="I45" s="38"/>
      <c r="J45" s="46" t="s">
        <v>61</v>
      </c>
      <c r="K45" s="47"/>
    </row>
    <row r="46" spans="1:11" ht="12.75">
      <c r="A46" s="22"/>
      <c r="B46" s="22"/>
      <c r="C46" s="22"/>
      <c r="D46" s="22"/>
      <c r="E46" s="22"/>
      <c r="F46" s="22"/>
      <c r="G46" s="22"/>
      <c r="H46" s="22"/>
      <c r="I46" s="22"/>
      <c r="J46" s="32"/>
      <c r="K46" s="23"/>
    </row>
    <row r="47" spans="1:11" ht="12.75">
      <c r="A47" s="22"/>
      <c r="B47" s="22"/>
      <c r="C47" s="22"/>
      <c r="D47" s="22"/>
      <c r="E47" s="22"/>
      <c r="F47" s="22"/>
      <c r="G47" s="22"/>
      <c r="H47" s="22"/>
      <c r="I47" s="22"/>
      <c r="J47" s="32"/>
      <c r="K47" s="23"/>
    </row>
    <row r="48" spans="1:11" ht="12.75">
      <c r="A48" s="22"/>
      <c r="B48" s="22"/>
      <c r="C48" s="22"/>
      <c r="D48" s="22"/>
      <c r="E48" s="22"/>
      <c r="F48" s="22"/>
      <c r="G48" s="22"/>
      <c r="H48" s="22"/>
      <c r="I48" s="22"/>
      <c r="J48" s="32"/>
      <c r="K48" s="23"/>
    </row>
    <row r="49" spans="1:11" ht="12.75">
      <c r="A49" s="22"/>
      <c r="B49" s="22"/>
      <c r="C49" s="22"/>
      <c r="D49" s="22"/>
      <c r="E49" s="22"/>
      <c r="F49" s="22"/>
      <c r="G49" s="22"/>
      <c r="H49" s="22"/>
      <c r="I49" s="22"/>
      <c r="J49" s="32"/>
      <c r="K49" s="23"/>
    </row>
    <row r="52" spans="1:11" ht="15">
      <c r="A52" s="57" t="s">
        <v>74</v>
      </c>
      <c r="B52" s="57"/>
      <c r="C52" s="22"/>
      <c r="D52" s="22"/>
      <c r="E52" s="22"/>
      <c r="F52" s="22"/>
      <c r="G52" s="22"/>
      <c r="H52" s="22"/>
      <c r="I52" s="22"/>
      <c r="J52" s="9" t="s">
        <v>48</v>
      </c>
      <c r="K52" s="22"/>
    </row>
    <row r="53" spans="1:1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64.5" customHeight="1">
      <c r="A54" s="24" t="s">
        <v>49</v>
      </c>
      <c r="B54" s="24" t="s">
        <v>0</v>
      </c>
      <c r="C54" s="24" t="s">
        <v>1</v>
      </c>
      <c r="D54" s="24" t="s">
        <v>66</v>
      </c>
      <c r="E54" s="24" t="s">
        <v>67</v>
      </c>
      <c r="F54" s="24" t="s">
        <v>50</v>
      </c>
      <c r="G54" s="24" t="s">
        <v>51</v>
      </c>
      <c r="H54" s="24" t="s">
        <v>68</v>
      </c>
      <c r="I54" s="24" t="s">
        <v>2</v>
      </c>
      <c r="J54" s="25" t="s">
        <v>52</v>
      </c>
      <c r="K54" s="25" t="s">
        <v>3</v>
      </c>
    </row>
    <row r="55" spans="1:11" ht="24">
      <c r="A55" s="34">
        <v>1</v>
      </c>
      <c r="B55" s="27" t="s">
        <v>8</v>
      </c>
      <c r="C55" s="33"/>
      <c r="D55" s="28" t="s">
        <v>4</v>
      </c>
      <c r="E55" s="28">
        <f>100*12</f>
        <v>1200</v>
      </c>
      <c r="F55" s="29"/>
      <c r="G55" s="29"/>
      <c r="H55" s="29"/>
      <c r="I55" s="29"/>
      <c r="J55" s="29"/>
      <c r="K55" s="31"/>
    </row>
    <row r="56" spans="1:11" ht="24">
      <c r="A56" s="26">
        <v>2</v>
      </c>
      <c r="B56" s="27" t="s">
        <v>9</v>
      </c>
      <c r="C56" s="27"/>
      <c r="D56" s="28" t="s">
        <v>4</v>
      </c>
      <c r="E56" s="28">
        <f>50*12</f>
        <v>600</v>
      </c>
      <c r="F56" s="29"/>
      <c r="G56" s="30"/>
      <c r="H56" s="5"/>
      <c r="I56" s="5"/>
      <c r="J56" s="5"/>
      <c r="K56" s="31"/>
    </row>
    <row r="57" spans="1:11" ht="15">
      <c r="A57" s="58" t="s">
        <v>27</v>
      </c>
      <c r="B57" s="58"/>
      <c r="C57" s="58"/>
      <c r="D57" s="58"/>
      <c r="E57" s="58"/>
      <c r="F57" s="58"/>
      <c r="G57" s="20"/>
      <c r="H57" s="20"/>
      <c r="I57" s="20"/>
      <c r="J57" s="20"/>
      <c r="K57" s="21"/>
    </row>
    <row r="58" spans="1:1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2.75">
      <c r="A60" s="22"/>
      <c r="B60" s="22"/>
      <c r="C60" s="22"/>
      <c r="D60" s="22"/>
      <c r="E60" s="22"/>
      <c r="F60" s="22"/>
      <c r="G60" s="22"/>
      <c r="H60" s="22"/>
      <c r="I60" s="22"/>
      <c r="J60" s="32" t="s">
        <v>60</v>
      </c>
      <c r="K60" s="23"/>
    </row>
    <row r="61" spans="1:11" ht="12.75">
      <c r="A61" s="22"/>
      <c r="B61" s="22"/>
      <c r="C61" s="22"/>
      <c r="D61" s="22"/>
      <c r="E61" s="22"/>
      <c r="F61" s="22"/>
      <c r="G61" s="22"/>
      <c r="H61" s="22"/>
      <c r="I61" s="22"/>
      <c r="J61" s="32" t="s">
        <v>61</v>
      </c>
      <c r="K61" s="23"/>
    </row>
    <row r="64" spans="1:11" ht="15">
      <c r="A64" s="57" t="s">
        <v>75</v>
      </c>
      <c r="B64" s="57"/>
      <c r="C64" s="22"/>
      <c r="D64" s="22"/>
      <c r="E64" s="22"/>
      <c r="F64" s="22"/>
      <c r="G64" s="22"/>
      <c r="H64" s="22"/>
      <c r="I64" s="22"/>
      <c r="J64" s="9" t="s">
        <v>48</v>
      </c>
      <c r="K64" s="22"/>
    </row>
    <row r="65" spans="1:1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66.75" customHeight="1">
      <c r="A66" s="24" t="s">
        <v>49</v>
      </c>
      <c r="B66" s="24" t="s">
        <v>0</v>
      </c>
      <c r="C66" s="24" t="s">
        <v>1</v>
      </c>
      <c r="D66" s="24" t="s">
        <v>66</v>
      </c>
      <c r="E66" s="24" t="s">
        <v>67</v>
      </c>
      <c r="F66" s="24" t="s">
        <v>50</v>
      </c>
      <c r="G66" s="24" t="s">
        <v>51</v>
      </c>
      <c r="H66" s="24" t="s">
        <v>68</v>
      </c>
      <c r="I66" s="24" t="s">
        <v>2</v>
      </c>
      <c r="J66" s="25" t="s">
        <v>52</v>
      </c>
      <c r="K66" s="25" t="s">
        <v>3</v>
      </c>
    </row>
    <row r="67" spans="1:11" ht="14.25">
      <c r="A67" s="34">
        <v>1</v>
      </c>
      <c r="B67" s="27" t="s">
        <v>10</v>
      </c>
      <c r="C67" s="33"/>
      <c r="D67" s="1" t="s">
        <v>4</v>
      </c>
      <c r="E67" s="35">
        <f>12*10</f>
        <v>120</v>
      </c>
      <c r="F67" s="29"/>
      <c r="G67" s="29"/>
      <c r="H67" s="29"/>
      <c r="I67" s="29"/>
      <c r="J67" s="29"/>
      <c r="K67" s="31"/>
    </row>
    <row r="68" spans="1:11" ht="14.25">
      <c r="A68" s="26">
        <v>2</v>
      </c>
      <c r="B68" s="27" t="s">
        <v>11</v>
      </c>
      <c r="C68" s="27"/>
      <c r="D68" s="1" t="s">
        <v>4</v>
      </c>
      <c r="E68" s="35">
        <f>12*30</f>
        <v>360</v>
      </c>
      <c r="F68" s="29"/>
      <c r="G68" s="30"/>
      <c r="H68" s="29"/>
      <c r="I68" s="5"/>
      <c r="J68" s="29"/>
      <c r="K68" s="31"/>
    </row>
    <row r="69" spans="1:11" ht="24">
      <c r="A69" s="26">
        <v>3</v>
      </c>
      <c r="B69" s="27" t="s">
        <v>12</v>
      </c>
      <c r="C69" s="27"/>
      <c r="D69" s="1" t="s">
        <v>4</v>
      </c>
      <c r="E69" s="35">
        <f>12*1</f>
        <v>12</v>
      </c>
      <c r="F69" s="29"/>
      <c r="G69" s="30"/>
      <c r="H69" s="29"/>
      <c r="I69" s="5"/>
      <c r="J69" s="29"/>
      <c r="K69" s="31"/>
    </row>
    <row r="70" spans="1:11" ht="14.25">
      <c r="A70" s="26">
        <v>4</v>
      </c>
      <c r="B70" s="27" t="s">
        <v>13</v>
      </c>
      <c r="C70" s="27"/>
      <c r="D70" s="1" t="s">
        <v>4</v>
      </c>
      <c r="E70" s="35">
        <f>12*10</f>
        <v>120</v>
      </c>
      <c r="F70" s="29"/>
      <c r="G70" s="30"/>
      <c r="H70" s="29"/>
      <c r="I70" s="5"/>
      <c r="J70" s="29"/>
      <c r="K70" s="31"/>
    </row>
    <row r="71" spans="1:11" ht="24">
      <c r="A71" s="26">
        <v>5</v>
      </c>
      <c r="B71" s="27" t="s">
        <v>14</v>
      </c>
      <c r="C71" s="27"/>
      <c r="D71" s="1" t="s">
        <v>4</v>
      </c>
      <c r="E71" s="35">
        <f>12*8</f>
        <v>96</v>
      </c>
      <c r="F71" s="29"/>
      <c r="G71" s="30"/>
      <c r="H71" s="29"/>
      <c r="I71" s="5"/>
      <c r="J71" s="29"/>
      <c r="K71" s="31"/>
    </row>
    <row r="72" spans="1:11" ht="24">
      <c r="A72" s="26">
        <v>6</v>
      </c>
      <c r="B72" s="27" t="s">
        <v>15</v>
      </c>
      <c r="C72" s="27"/>
      <c r="D72" s="1" t="s">
        <v>4</v>
      </c>
      <c r="E72" s="35">
        <f>12*3</f>
        <v>36</v>
      </c>
      <c r="F72" s="29"/>
      <c r="G72" s="30"/>
      <c r="H72" s="29"/>
      <c r="I72" s="5"/>
      <c r="J72" s="29"/>
      <c r="K72" s="31"/>
    </row>
    <row r="73" spans="1:11" ht="14.25">
      <c r="A73" s="26">
        <v>7</v>
      </c>
      <c r="B73" s="27" t="s">
        <v>16</v>
      </c>
      <c r="C73" s="27"/>
      <c r="D73" s="1" t="s">
        <v>4</v>
      </c>
      <c r="E73" s="35">
        <f>12*10</f>
        <v>120</v>
      </c>
      <c r="F73" s="29"/>
      <c r="G73" s="30"/>
      <c r="H73" s="29"/>
      <c r="I73" s="5"/>
      <c r="J73" s="29"/>
      <c r="K73" s="31"/>
    </row>
    <row r="74" spans="1:11" ht="24">
      <c r="A74" s="26">
        <v>8</v>
      </c>
      <c r="B74" s="27" t="s">
        <v>17</v>
      </c>
      <c r="C74" s="27"/>
      <c r="D74" s="1" t="s">
        <v>4</v>
      </c>
      <c r="E74" s="35">
        <f>12*10</f>
        <v>120</v>
      </c>
      <c r="F74" s="29"/>
      <c r="G74" s="30"/>
      <c r="H74" s="29"/>
      <c r="I74" s="5"/>
      <c r="J74" s="29"/>
      <c r="K74" s="31"/>
    </row>
    <row r="75" spans="1:11" ht="24">
      <c r="A75" s="26">
        <v>9</v>
      </c>
      <c r="B75" s="27" t="s">
        <v>18</v>
      </c>
      <c r="C75" s="27"/>
      <c r="D75" s="1" t="s">
        <v>6</v>
      </c>
      <c r="E75" s="35">
        <f>12*100</f>
        <v>1200</v>
      </c>
      <c r="F75" s="29"/>
      <c r="G75" s="30"/>
      <c r="H75" s="29"/>
      <c r="I75" s="5"/>
      <c r="J75" s="29"/>
      <c r="K75" s="31"/>
    </row>
    <row r="76" spans="1:11" ht="24">
      <c r="A76" s="26">
        <v>10</v>
      </c>
      <c r="B76" s="27" t="s">
        <v>19</v>
      </c>
      <c r="C76" s="27"/>
      <c r="D76" s="1" t="s">
        <v>4</v>
      </c>
      <c r="E76" s="35">
        <f>12*1</f>
        <v>12</v>
      </c>
      <c r="F76" s="29"/>
      <c r="G76" s="30"/>
      <c r="H76" s="29"/>
      <c r="I76" s="5"/>
      <c r="J76" s="29"/>
      <c r="K76" s="31"/>
    </row>
    <row r="77" spans="1:11" ht="24">
      <c r="A77" s="26">
        <v>11</v>
      </c>
      <c r="B77" s="27" t="s">
        <v>20</v>
      </c>
      <c r="C77" s="27"/>
      <c r="D77" s="1" t="s">
        <v>21</v>
      </c>
      <c r="E77" s="35">
        <f>12*1</f>
        <v>12</v>
      </c>
      <c r="F77" s="29"/>
      <c r="G77" s="30"/>
      <c r="H77" s="29"/>
      <c r="I77" s="5"/>
      <c r="J77" s="29"/>
      <c r="K77" s="31"/>
    </row>
    <row r="78" spans="1:11" ht="14.25">
      <c r="A78" s="26">
        <v>12</v>
      </c>
      <c r="B78" s="27" t="s">
        <v>22</v>
      </c>
      <c r="C78" s="27"/>
      <c r="D78" s="1" t="s">
        <v>21</v>
      </c>
      <c r="E78" s="35">
        <f>12*5</f>
        <v>60</v>
      </c>
      <c r="F78" s="29"/>
      <c r="G78" s="30"/>
      <c r="H78" s="29"/>
      <c r="I78" s="5"/>
      <c r="J78" s="29"/>
      <c r="K78" s="31"/>
    </row>
    <row r="79" spans="1:11" ht="24">
      <c r="A79" s="26">
        <v>13</v>
      </c>
      <c r="B79" s="27" t="s">
        <v>23</v>
      </c>
      <c r="C79" s="27"/>
      <c r="D79" s="1" t="s">
        <v>21</v>
      </c>
      <c r="E79" s="35">
        <f>12*1</f>
        <v>12</v>
      </c>
      <c r="F79" s="29"/>
      <c r="G79" s="30"/>
      <c r="H79" s="29"/>
      <c r="I79" s="5"/>
      <c r="J79" s="29"/>
      <c r="K79" s="31"/>
    </row>
    <row r="80" spans="1:11" ht="36">
      <c r="A80" s="26">
        <v>14</v>
      </c>
      <c r="B80" s="27" t="s">
        <v>24</v>
      </c>
      <c r="C80" s="27"/>
      <c r="D80" s="1" t="s">
        <v>21</v>
      </c>
      <c r="E80" s="35">
        <f>12*2</f>
        <v>24</v>
      </c>
      <c r="F80" s="29"/>
      <c r="G80" s="30"/>
      <c r="H80" s="29"/>
      <c r="I80" s="5"/>
      <c r="J80" s="29"/>
      <c r="K80" s="31"/>
    </row>
    <row r="81" spans="1:11" ht="24">
      <c r="A81" s="26">
        <v>15</v>
      </c>
      <c r="B81" s="27" t="s">
        <v>25</v>
      </c>
      <c r="C81" s="27"/>
      <c r="D81" s="1" t="s">
        <v>21</v>
      </c>
      <c r="E81" s="35">
        <f>12*20</f>
        <v>240</v>
      </c>
      <c r="F81" s="29"/>
      <c r="G81" s="30"/>
      <c r="H81" s="29"/>
      <c r="I81" s="5"/>
      <c r="J81" s="29"/>
      <c r="K81" s="31"/>
    </row>
    <row r="82" spans="1:11" ht="24">
      <c r="A82" s="26">
        <v>16</v>
      </c>
      <c r="B82" s="27" t="s">
        <v>26</v>
      </c>
      <c r="C82" s="27"/>
      <c r="D82" s="1" t="s">
        <v>4</v>
      </c>
      <c r="E82" s="53">
        <f>12*1</f>
        <v>12</v>
      </c>
      <c r="F82" s="29"/>
      <c r="G82" s="30"/>
      <c r="H82" s="29"/>
      <c r="I82" s="5"/>
      <c r="J82" s="29"/>
      <c r="K82" s="31"/>
    </row>
    <row r="83" spans="1:11" ht="15">
      <c r="A83" s="58" t="s">
        <v>27</v>
      </c>
      <c r="B83" s="58"/>
      <c r="C83" s="58"/>
      <c r="D83" s="58"/>
      <c r="E83" s="58"/>
      <c r="F83" s="58"/>
      <c r="G83" s="20"/>
      <c r="H83" s="20"/>
      <c r="I83" s="20"/>
      <c r="J83" s="20"/>
      <c r="K83" s="21"/>
    </row>
    <row r="84" spans="1:11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2.75">
      <c r="A86" s="22"/>
      <c r="B86" s="22"/>
      <c r="C86" s="22"/>
      <c r="D86" s="22"/>
      <c r="E86" s="22"/>
      <c r="F86" s="22"/>
      <c r="G86" s="22"/>
      <c r="H86" s="22"/>
      <c r="I86" s="22"/>
      <c r="J86" s="32" t="s">
        <v>60</v>
      </c>
      <c r="K86" s="23"/>
    </row>
    <row r="87" spans="1:11" ht="12.75">
      <c r="A87" s="22"/>
      <c r="B87" s="22"/>
      <c r="C87" s="22"/>
      <c r="D87" s="22"/>
      <c r="E87" s="22"/>
      <c r="F87" s="22"/>
      <c r="G87" s="22"/>
      <c r="H87" s="22"/>
      <c r="I87" s="22"/>
      <c r="J87" s="32" t="s">
        <v>61</v>
      </c>
      <c r="K87" s="23"/>
    </row>
    <row r="89" spans="1:11" ht="15">
      <c r="A89" s="57" t="s">
        <v>76</v>
      </c>
      <c r="B89" s="57"/>
      <c r="C89" s="22"/>
      <c r="D89" s="22"/>
      <c r="E89" s="22"/>
      <c r="F89" s="22"/>
      <c r="G89" s="22"/>
      <c r="H89" s="22"/>
      <c r="I89" s="22"/>
      <c r="J89" s="9" t="s">
        <v>48</v>
      </c>
      <c r="K89" s="22"/>
    </row>
    <row r="90" spans="1:11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63" customHeight="1">
      <c r="A91" s="24" t="s">
        <v>49</v>
      </c>
      <c r="B91" s="24" t="s">
        <v>0</v>
      </c>
      <c r="C91" s="24" t="s">
        <v>1</v>
      </c>
      <c r="D91" s="24" t="s">
        <v>66</v>
      </c>
      <c r="E91" s="24" t="s">
        <v>67</v>
      </c>
      <c r="F91" s="24" t="s">
        <v>50</v>
      </c>
      <c r="G91" s="24" t="s">
        <v>51</v>
      </c>
      <c r="H91" s="24" t="s">
        <v>68</v>
      </c>
      <c r="I91" s="24" t="s">
        <v>2</v>
      </c>
      <c r="J91" s="25" t="s">
        <v>52</v>
      </c>
      <c r="K91" s="25" t="s">
        <v>3</v>
      </c>
    </row>
    <row r="92" spans="1:11" ht="24">
      <c r="A92" s="34">
        <v>1</v>
      </c>
      <c r="B92" s="27" t="s">
        <v>28</v>
      </c>
      <c r="C92" s="33"/>
      <c r="D92" s="27" t="s">
        <v>4</v>
      </c>
      <c r="E92" s="1">
        <f>2*12</f>
        <v>24</v>
      </c>
      <c r="F92" s="29"/>
      <c r="G92" s="29"/>
      <c r="H92" s="29"/>
      <c r="I92" s="29"/>
      <c r="J92" s="29"/>
      <c r="K92" s="31"/>
    </row>
    <row r="93" spans="1:11" ht="24">
      <c r="A93" s="26">
        <v>2</v>
      </c>
      <c r="B93" s="27" t="s">
        <v>29</v>
      </c>
      <c r="C93" s="27"/>
      <c r="D93" s="27" t="s">
        <v>4</v>
      </c>
      <c r="E93" s="1">
        <f>2*12</f>
        <v>24</v>
      </c>
      <c r="F93" s="29"/>
      <c r="G93" s="30"/>
      <c r="H93" s="29"/>
      <c r="I93" s="5"/>
      <c r="J93" s="29"/>
      <c r="K93" s="31"/>
    </row>
    <row r="94" spans="1:11" ht="24">
      <c r="A94" s="26">
        <v>3</v>
      </c>
      <c r="B94" s="27" t="s">
        <v>30</v>
      </c>
      <c r="C94" s="27"/>
      <c r="D94" s="27" t="s">
        <v>4</v>
      </c>
      <c r="E94" s="1">
        <f>12*2</f>
        <v>24</v>
      </c>
      <c r="F94" s="29"/>
      <c r="G94" s="30"/>
      <c r="H94" s="29"/>
      <c r="I94" s="5"/>
      <c r="J94" s="29"/>
      <c r="K94" s="31"/>
    </row>
    <row r="95" spans="1:11" ht="24">
      <c r="A95" s="26">
        <v>4</v>
      </c>
      <c r="B95" s="27" t="s">
        <v>31</v>
      </c>
      <c r="C95" s="27"/>
      <c r="D95" s="27" t="s">
        <v>4</v>
      </c>
      <c r="E95" s="1">
        <f>12*2</f>
        <v>24</v>
      </c>
      <c r="F95" s="29"/>
      <c r="G95" s="30"/>
      <c r="H95" s="29"/>
      <c r="I95" s="5"/>
      <c r="J95" s="29"/>
      <c r="K95" s="31"/>
    </row>
    <row r="96" spans="1:11" ht="24">
      <c r="A96" s="26">
        <v>5</v>
      </c>
      <c r="B96" s="27" t="s">
        <v>32</v>
      </c>
      <c r="C96" s="27"/>
      <c r="D96" s="27" t="s">
        <v>4</v>
      </c>
      <c r="E96" s="1">
        <f>12*2</f>
        <v>24</v>
      </c>
      <c r="F96" s="29"/>
      <c r="G96" s="30"/>
      <c r="H96" s="29"/>
      <c r="I96" s="5"/>
      <c r="J96" s="29"/>
      <c r="K96" s="31"/>
    </row>
    <row r="97" spans="1:11" ht="24">
      <c r="A97" s="26">
        <v>6</v>
      </c>
      <c r="B97" s="27" t="s">
        <v>33</v>
      </c>
      <c r="C97" s="27"/>
      <c r="D97" s="27" t="s">
        <v>4</v>
      </c>
      <c r="E97" s="1">
        <f>12*1</f>
        <v>12</v>
      </c>
      <c r="F97" s="29"/>
      <c r="G97" s="30"/>
      <c r="H97" s="29"/>
      <c r="I97" s="5"/>
      <c r="J97" s="29"/>
      <c r="K97" s="31"/>
    </row>
    <row r="98" spans="1:11" ht="24">
      <c r="A98" s="26">
        <v>7</v>
      </c>
      <c r="B98" s="27" t="s">
        <v>34</v>
      </c>
      <c r="C98" s="27"/>
      <c r="D98" s="27" t="s">
        <v>4</v>
      </c>
      <c r="E98" s="1">
        <f>12*1</f>
        <v>12</v>
      </c>
      <c r="F98" s="29"/>
      <c r="G98" s="30"/>
      <c r="H98" s="29"/>
      <c r="I98" s="5"/>
      <c r="J98" s="29"/>
      <c r="K98" s="31"/>
    </row>
    <row r="99" spans="1:11" ht="24">
      <c r="A99" s="26">
        <v>8</v>
      </c>
      <c r="B99" s="27" t="s">
        <v>35</v>
      </c>
      <c r="C99" s="27"/>
      <c r="D99" s="27" t="s">
        <v>4</v>
      </c>
      <c r="E99" s="1">
        <f>12*4</f>
        <v>48</v>
      </c>
      <c r="F99" s="29"/>
      <c r="G99" s="30"/>
      <c r="H99" s="29"/>
      <c r="I99" s="5"/>
      <c r="J99" s="29"/>
      <c r="K99" s="31"/>
    </row>
    <row r="100" spans="1:11" ht="15">
      <c r="A100" s="58" t="s">
        <v>27</v>
      </c>
      <c r="B100" s="58"/>
      <c r="C100" s="58"/>
      <c r="D100" s="58"/>
      <c r="E100" s="58"/>
      <c r="F100" s="58"/>
      <c r="G100" s="20"/>
      <c r="H100" s="20"/>
      <c r="I100" s="20"/>
      <c r="J100" s="20"/>
      <c r="K100" s="21"/>
    </row>
    <row r="101" spans="1:11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12.75">
      <c r="A103" s="22"/>
      <c r="B103" s="22"/>
      <c r="C103" s="22"/>
      <c r="D103" s="22"/>
      <c r="E103" s="22"/>
      <c r="F103" s="22"/>
      <c r="G103" s="22"/>
      <c r="H103" s="22"/>
      <c r="I103" s="22"/>
      <c r="J103" s="32" t="s">
        <v>60</v>
      </c>
      <c r="K103" s="23"/>
    </row>
    <row r="104" spans="1:11" ht="12.75">
      <c r="A104" s="22"/>
      <c r="B104" s="22"/>
      <c r="C104" s="22"/>
      <c r="D104" s="22"/>
      <c r="E104" s="22"/>
      <c r="F104" s="22"/>
      <c r="G104" s="22"/>
      <c r="H104" s="22"/>
      <c r="I104" s="22"/>
      <c r="J104" s="32" t="s">
        <v>61</v>
      </c>
      <c r="K104" s="23"/>
    </row>
    <row r="106" spans="1:11" ht="15">
      <c r="A106" s="57" t="s">
        <v>77</v>
      </c>
      <c r="B106" s="57"/>
      <c r="C106" s="22"/>
      <c r="D106" s="22"/>
      <c r="E106" s="22"/>
      <c r="F106" s="22"/>
      <c r="G106" s="22"/>
      <c r="H106" s="22"/>
      <c r="I106" s="22"/>
      <c r="J106" s="9" t="s">
        <v>48</v>
      </c>
      <c r="K106" s="22"/>
    </row>
    <row r="107" spans="1:11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ht="69.75" customHeight="1">
      <c r="A108" s="24" t="s">
        <v>49</v>
      </c>
      <c r="B108" s="24" t="s">
        <v>0</v>
      </c>
      <c r="C108" s="24" t="s">
        <v>1</v>
      </c>
      <c r="D108" s="24" t="s">
        <v>66</v>
      </c>
      <c r="E108" s="24" t="s">
        <v>67</v>
      </c>
      <c r="F108" s="24" t="s">
        <v>50</v>
      </c>
      <c r="G108" s="24" t="s">
        <v>51</v>
      </c>
      <c r="H108" s="24" t="s">
        <v>68</v>
      </c>
      <c r="I108" s="24" t="s">
        <v>2</v>
      </c>
      <c r="J108" s="25" t="s">
        <v>52</v>
      </c>
      <c r="K108" s="25" t="s">
        <v>3</v>
      </c>
    </row>
    <row r="109" spans="1:11" ht="14.25">
      <c r="A109" s="34">
        <v>1</v>
      </c>
      <c r="B109" s="27" t="s">
        <v>36</v>
      </c>
      <c r="C109" s="33"/>
      <c r="D109" s="27" t="s">
        <v>4</v>
      </c>
      <c r="E109" s="1">
        <f>2*12</f>
        <v>24</v>
      </c>
      <c r="F109" s="29"/>
      <c r="G109" s="29"/>
      <c r="H109" s="29"/>
      <c r="I109" s="29"/>
      <c r="J109" s="29"/>
      <c r="K109" s="31"/>
    </row>
    <row r="110" spans="1:11" ht="15">
      <c r="A110" s="58" t="s">
        <v>27</v>
      </c>
      <c r="B110" s="58"/>
      <c r="C110" s="58"/>
      <c r="D110" s="58"/>
      <c r="E110" s="58"/>
      <c r="F110" s="58"/>
      <c r="G110" s="20"/>
      <c r="H110" s="20"/>
      <c r="I110" s="20"/>
      <c r="J110" s="20"/>
      <c r="K110" s="21"/>
    </row>
    <row r="111" spans="1:1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ht="12.75">
      <c r="A113" s="22"/>
      <c r="B113" s="22"/>
      <c r="C113" s="22"/>
      <c r="D113" s="22"/>
      <c r="E113" s="22"/>
      <c r="F113" s="22"/>
      <c r="G113" s="22"/>
      <c r="H113" s="22"/>
      <c r="I113" s="22"/>
      <c r="J113" s="32" t="s">
        <v>60</v>
      </c>
      <c r="K113" s="23"/>
    </row>
    <row r="114" spans="1:11" ht="12.75">
      <c r="A114" s="22"/>
      <c r="B114" s="22"/>
      <c r="C114" s="22"/>
      <c r="D114" s="22"/>
      <c r="E114" s="22"/>
      <c r="F114" s="22"/>
      <c r="G114" s="22"/>
      <c r="H114" s="22"/>
      <c r="I114" s="22"/>
      <c r="J114" s="32" t="s">
        <v>61</v>
      </c>
      <c r="K114" s="23"/>
    </row>
    <row r="116" spans="1:11" ht="15">
      <c r="A116" s="57" t="s">
        <v>78</v>
      </c>
      <c r="B116" s="57"/>
      <c r="C116" s="22"/>
      <c r="D116" s="22"/>
      <c r="E116" s="22"/>
      <c r="F116" s="22"/>
      <c r="G116" s="22"/>
      <c r="H116" s="22"/>
      <c r="I116" s="22"/>
      <c r="J116" s="9" t="s">
        <v>48</v>
      </c>
      <c r="K116" s="22"/>
    </row>
    <row r="117" spans="1:11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ht="60" customHeight="1">
      <c r="A118" s="24" t="s">
        <v>49</v>
      </c>
      <c r="B118" s="24" t="s">
        <v>0</v>
      </c>
      <c r="C118" s="24" t="s">
        <v>1</v>
      </c>
      <c r="D118" s="24" t="s">
        <v>66</v>
      </c>
      <c r="E118" s="24" t="s">
        <v>67</v>
      </c>
      <c r="F118" s="24" t="s">
        <v>50</v>
      </c>
      <c r="G118" s="24" t="s">
        <v>51</v>
      </c>
      <c r="H118" s="24" t="s">
        <v>68</v>
      </c>
      <c r="I118" s="24" t="s">
        <v>2</v>
      </c>
      <c r="J118" s="25" t="s">
        <v>52</v>
      </c>
      <c r="K118" s="25" t="s">
        <v>3</v>
      </c>
    </row>
    <row r="119" spans="1:11" ht="24">
      <c r="A119" s="34">
        <v>1</v>
      </c>
      <c r="B119" s="27" t="s">
        <v>37</v>
      </c>
      <c r="C119" s="33"/>
      <c r="D119" s="6" t="s">
        <v>38</v>
      </c>
      <c r="E119" s="6">
        <v>600</v>
      </c>
      <c r="F119" s="29"/>
      <c r="G119" s="29"/>
      <c r="H119" s="29"/>
      <c r="I119" s="29"/>
      <c r="J119" s="29"/>
      <c r="K119" s="31"/>
    </row>
    <row r="120" spans="1:11" ht="36">
      <c r="A120" s="34">
        <v>2</v>
      </c>
      <c r="B120" s="27" t="s">
        <v>39</v>
      </c>
      <c r="C120" s="33"/>
      <c r="D120" s="6" t="s">
        <v>4</v>
      </c>
      <c r="E120" s="6">
        <f>12*10</f>
        <v>120</v>
      </c>
      <c r="F120" s="29"/>
      <c r="G120" s="29"/>
      <c r="H120" s="29"/>
      <c r="I120" s="29"/>
      <c r="J120" s="29"/>
      <c r="K120" s="31"/>
    </row>
    <row r="121" spans="1:11" ht="36">
      <c r="A121" s="34">
        <v>3</v>
      </c>
      <c r="B121" s="27" t="s">
        <v>40</v>
      </c>
      <c r="C121" s="33"/>
      <c r="D121" s="6" t="s">
        <v>4</v>
      </c>
      <c r="E121" s="6">
        <v>40</v>
      </c>
      <c r="F121" s="29"/>
      <c r="G121" s="29"/>
      <c r="H121" s="29"/>
      <c r="I121" s="29"/>
      <c r="J121" s="29"/>
      <c r="K121" s="31"/>
    </row>
    <row r="122" spans="1:11" ht="15">
      <c r="A122" s="58" t="s">
        <v>27</v>
      </c>
      <c r="B122" s="58"/>
      <c r="C122" s="58"/>
      <c r="D122" s="58"/>
      <c r="E122" s="58"/>
      <c r="F122" s="58"/>
      <c r="G122" s="20"/>
      <c r="H122" s="20"/>
      <c r="I122" s="20"/>
      <c r="J122" s="20"/>
      <c r="K122" s="21"/>
    </row>
    <row r="123" spans="1:11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ht="12.75">
      <c r="A125" s="22"/>
      <c r="B125" s="22"/>
      <c r="C125" s="22"/>
      <c r="D125" s="22"/>
      <c r="E125" s="22"/>
      <c r="F125" s="22"/>
      <c r="G125" s="22"/>
      <c r="H125" s="22"/>
      <c r="I125" s="22"/>
      <c r="J125" s="32" t="s">
        <v>60</v>
      </c>
      <c r="K125" s="23"/>
    </row>
    <row r="126" spans="1:11" ht="12.75">
      <c r="A126" s="22"/>
      <c r="B126" s="22"/>
      <c r="C126" s="22"/>
      <c r="D126" s="22"/>
      <c r="E126" s="22"/>
      <c r="F126" s="22"/>
      <c r="G126" s="22"/>
      <c r="H126" s="22"/>
      <c r="I126" s="22"/>
      <c r="J126" s="32" t="s">
        <v>61</v>
      </c>
      <c r="K126" s="23"/>
    </row>
    <row r="128" spans="1:11" ht="15">
      <c r="A128" s="57" t="s">
        <v>79</v>
      </c>
      <c r="B128" s="57"/>
      <c r="C128" s="22"/>
      <c r="D128" s="22"/>
      <c r="E128" s="22"/>
      <c r="F128" s="22"/>
      <c r="G128" s="22"/>
      <c r="H128" s="22"/>
      <c r="I128" s="22"/>
      <c r="J128" s="9" t="s">
        <v>48</v>
      </c>
      <c r="K128" s="22"/>
    </row>
    <row r="129" spans="1:11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ht="63.75" customHeight="1">
      <c r="A130" s="24" t="s">
        <v>49</v>
      </c>
      <c r="B130" s="24" t="s">
        <v>0</v>
      </c>
      <c r="C130" s="24" t="s">
        <v>1</v>
      </c>
      <c r="D130" s="24" t="s">
        <v>66</v>
      </c>
      <c r="E130" s="24" t="s">
        <v>67</v>
      </c>
      <c r="F130" s="24" t="s">
        <v>50</v>
      </c>
      <c r="G130" s="24" t="s">
        <v>51</v>
      </c>
      <c r="H130" s="24" t="s">
        <v>68</v>
      </c>
      <c r="I130" s="24" t="s">
        <v>2</v>
      </c>
      <c r="J130" s="25" t="s">
        <v>52</v>
      </c>
      <c r="K130" s="25" t="s">
        <v>3</v>
      </c>
    </row>
    <row r="131" spans="1:11" ht="24">
      <c r="A131" s="34">
        <v>1</v>
      </c>
      <c r="B131" s="27" t="s">
        <v>41</v>
      </c>
      <c r="C131" s="33"/>
      <c r="D131" s="29" t="s">
        <v>21</v>
      </c>
      <c r="E131" s="36">
        <f>12*10</f>
        <v>120</v>
      </c>
      <c r="F131" s="29"/>
      <c r="G131" s="29"/>
      <c r="H131" s="29"/>
      <c r="I131" s="29"/>
      <c r="J131" s="29"/>
      <c r="K131" s="31"/>
    </row>
    <row r="132" spans="1:11" ht="15">
      <c r="A132" s="58" t="s">
        <v>27</v>
      </c>
      <c r="B132" s="58"/>
      <c r="C132" s="58"/>
      <c r="D132" s="58"/>
      <c r="E132" s="58"/>
      <c r="F132" s="58"/>
      <c r="G132" s="20"/>
      <c r="H132" s="20"/>
      <c r="I132" s="20"/>
      <c r="J132" s="20"/>
      <c r="K132" s="21"/>
    </row>
    <row r="133" spans="1:11" ht="15">
      <c r="A133" s="62" t="s">
        <v>42</v>
      </c>
      <c r="B133" s="62"/>
      <c r="C133" s="62"/>
      <c r="D133" s="62"/>
      <c r="E133" s="62"/>
      <c r="F133" s="62"/>
      <c r="G133" s="62"/>
      <c r="H133" s="62"/>
      <c r="I133" s="62"/>
      <c r="J133" s="22"/>
      <c r="K133" s="22"/>
    </row>
    <row r="134" spans="1:11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ht="12.75">
      <c r="A135" s="22"/>
      <c r="B135" s="22"/>
      <c r="C135" s="22"/>
      <c r="D135" s="22"/>
      <c r="E135" s="22"/>
      <c r="F135" s="22"/>
      <c r="G135" s="22"/>
      <c r="H135" s="22"/>
      <c r="I135" s="22"/>
      <c r="J135" s="32" t="s">
        <v>60</v>
      </c>
      <c r="K135" s="23"/>
    </row>
    <row r="136" spans="1:11" ht="12.75">
      <c r="A136" s="22"/>
      <c r="B136" s="22"/>
      <c r="C136" s="22"/>
      <c r="D136" s="22"/>
      <c r="E136" s="22"/>
      <c r="F136" s="22"/>
      <c r="G136" s="22"/>
      <c r="H136" s="22"/>
      <c r="I136" s="22"/>
      <c r="J136" s="32" t="s">
        <v>61</v>
      </c>
      <c r="K136" s="23"/>
    </row>
    <row r="139" spans="1:11" ht="15">
      <c r="A139" s="57" t="s">
        <v>62</v>
      </c>
      <c r="B139" s="57"/>
      <c r="C139" s="22"/>
      <c r="D139" s="22"/>
      <c r="E139" s="22"/>
      <c r="F139" s="22"/>
      <c r="G139" s="22"/>
      <c r="H139" s="22"/>
      <c r="I139" s="22"/>
      <c r="J139" s="9" t="s">
        <v>48</v>
      </c>
      <c r="K139" s="22"/>
    </row>
    <row r="140" spans="1:11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ht="61.5" customHeight="1">
      <c r="A141" s="24" t="s">
        <v>49</v>
      </c>
      <c r="B141" s="24" t="s">
        <v>0</v>
      </c>
      <c r="C141" s="24" t="s">
        <v>1</v>
      </c>
      <c r="D141" s="24" t="s">
        <v>66</v>
      </c>
      <c r="E141" s="24" t="s">
        <v>67</v>
      </c>
      <c r="F141" s="24" t="s">
        <v>50</v>
      </c>
      <c r="G141" s="24" t="s">
        <v>51</v>
      </c>
      <c r="H141" s="24" t="s">
        <v>68</v>
      </c>
      <c r="I141" s="24" t="s">
        <v>2</v>
      </c>
      <c r="J141" s="25" t="s">
        <v>52</v>
      </c>
      <c r="K141" s="25" t="s">
        <v>3</v>
      </c>
    </row>
    <row r="142" spans="1:11" ht="24">
      <c r="A142" s="34">
        <v>1</v>
      </c>
      <c r="B142" s="27" t="s">
        <v>43</v>
      </c>
      <c r="C142" s="33"/>
      <c r="D142" s="29" t="s">
        <v>21</v>
      </c>
      <c r="E142" s="36">
        <f>12*5</f>
        <v>60</v>
      </c>
      <c r="F142" s="29"/>
      <c r="G142" s="29"/>
      <c r="H142" s="29"/>
      <c r="I142" s="29"/>
      <c r="J142" s="29"/>
      <c r="K142" s="31"/>
    </row>
    <row r="143" spans="1:11" ht="15">
      <c r="A143" s="58" t="s">
        <v>27</v>
      </c>
      <c r="B143" s="58"/>
      <c r="C143" s="58"/>
      <c r="D143" s="58"/>
      <c r="E143" s="58"/>
      <c r="F143" s="58"/>
      <c r="G143" s="20"/>
      <c r="H143" s="20"/>
      <c r="I143" s="20"/>
      <c r="J143" s="20"/>
      <c r="K143" s="21"/>
    </row>
    <row r="144" spans="1:11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ht="12.75">
      <c r="A145" s="22"/>
      <c r="B145" s="22"/>
      <c r="C145" s="22"/>
      <c r="D145" s="22"/>
      <c r="E145" s="22"/>
      <c r="F145" s="22"/>
      <c r="G145" s="22"/>
      <c r="H145" s="22"/>
      <c r="I145" s="22"/>
      <c r="J145" s="32" t="s">
        <v>60</v>
      </c>
      <c r="K145" s="23"/>
    </row>
    <row r="146" spans="1:11" ht="12.75">
      <c r="A146" s="22"/>
      <c r="B146" s="22"/>
      <c r="C146" s="22"/>
      <c r="D146" s="22"/>
      <c r="E146" s="22"/>
      <c r="F146" s="22"/>
      <c r="G146" s="22"/>
      <c r="H146" s="22"/>
      <c r="I146" s="22"/>
      <c r="J146" s="32" t="s">
        <v>61</v>
      </c>
      <c r="K146" s="23"/>
    </row>
    <row r="147" spans="1:11" ht="15">
      <c r="A147" s="57" t="s">
        <v>80</v>
      </c>
      <c r="B147" s="57"/>
      <c r="C147" s="22"/>
      <c r="D147" s="22"/>
      <c r="E147" s="22"/>
      <c r="F147" s="22"/>
      <c r="G147" s="22"/>
      <c r="H147" s="22"/>
      <c r="I147" s="22"/>
      <c r="J147" s="9" t="s">
        <v>48</v>
      </c>
      <c r="K147" s="22"/>
    </row>
    <row r="148" spans="1:11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ht="66.75" customHeight="1">
      <c r="A149" s="24" t="s">
        <v>49</v>
      </c>
      <c r="B149" s="24" t="s">
        <v>0</v>
      </c>
      <c r="C149" s="24" t="s">
        <v>1</v>
      </c>
      <c r="D149" s="24" t="s">
        <v>66</v>
      </c>
      <c r="E149" s="24" t="s">
        <v>67</v>
      </c>
      <c r="F149" s="24" t="s">
        <v>50</v>
      </c>
      <c r="G149" s="24" t="s">
        <v>51</v>
      </c>
      <c r="H149" s="24" t="s">
        <v>68</v>
      </c>
      <c r="I149" s="24" t="s">
        <v>2</v>
      </c>
      <c r="J149" s="25" t="s">
        <v>52</v>
      </c>
      <c r="K149" s="25" t="s">
        <v>3</v>
      </c>
    </row>
    <row r="150" spans="1:11" ht="36">
      <c r="A150" s="34">
        <v>1</v>
      </c>
      <c r="B150" s="27" t="s">
        <v>44</v>
      </c>
      <c r="C150" s="33"/>
      <c r="D150" s="7" t="s">
        <v>4</v>
      </c>
      <c r="E150" s="7">
        <v>5</v>
      </c>
      <c r="F150" s="29"/>
      <c r="G150" s="29"/>
      <c r="H150" s="29"/>
      <c r="I150" s="29"/>
      <c r="J150" s="29"/>
      <c r="K150" s="31"/>
    </row>
    <row r="151" spans="1:11" ht="24">
      <c r="A151" s="34">
        <v>2</v>
      </c>
      <c r="B151" s="27" t="s">
        <v>45</v>
      </c>
      <c r="C151" s="33"/>
      <c r="D151" s="7" t="s">
        <v>4</v>
      </c>
      <c r="E151" s="7">
        <v>24</v>
      </c>
      <c r="F151" s="29"/>
      <c r="G151" s="29"/>
      <c r="H151" s="29"/>
      <c r="I151" s="29"/>
      <c r="J151" s="29"/>
      <c r="K151" s="31"/>
    </row>
    <row r="152" spans="1:11" ht="15">
      <c r="A152" s="58" t="s">
        <v>27</v>
      </c>
      <c r="B152" s="58"/>
      <c r="C152" s="58"/>
      <c r="D152" s="58"/>
      <c r="E152" s="58"/>
      <c r="F152" s="58"/>
      <c r="G152" s="20"/>
      <c r="H152" s="20"/>
      <c r="I152" s="20"/>
      <c r="J152" s="20"/>
      <c r="K152" s="21"/>
    </row>
    <row r="153" spans="1:11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ht="12.75">
      <c r="A154" s="22"/>
      <c r="B154" s="22"/>
      <c r="C154" s="22"/>
      <c r="D154" s="22"/>
      <c r="E154" s="22"/>
      <c r="F154" s="22"/>
      <c r="G154" s="22"/>
      <c r="H154" s="22"/>
      <c r="I154" s="22"/>
      <c r="J154" s="32" t="s">
        <v>60</v>
      </c>
      <c r="K154" s="23"/>
    </row>
    <row r="155" spans="1:11" ht="12.75">
      <c r="A155" s="22"/>
      <c r="B155" s="22"/>
      <c r="C155" s="22"/>
      <c r="D155" s="22"/>
      <c r="E155" s="22"/>
      <c r="F155" s="22"/>
      <c r="G155" s="22"/>
      <c r="H155" s="22"/>
      <c r="I155" s="22"/>
      <c r="J155" s="32" t="s">
        <v>61</v>
      </c>
      <c r="K155" s="23"/>
    </row>
    <row r="156" spans="1:1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">
      <c r="A157" s="59" t="s">
        <v>81</v>
      </c>
      <c r="B157" s="59"/>
      <c r="C157" s="38"/>
      <c r="D157" s="38"/>
      <c r="E157" s="38"/>
      <c r="F157" s="38"/>
      <c r="G157" s="38"/>
      <c r="H157" s="38"/>
      <c r="I157" s="38"/>
      <c r="J157" s="39" t="s">
        <v>48</v>
      </c>
      <c r="K157" s="38"/>
      <c r="L157" s="37"/>
      <c r="M157" s="37"/>
      <c r="N157" s="37"/>
      <c r="O157" s="37"/>
    </row>
    <row r="158" spans="1:15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7"/>
      <c r="M158" s="37"/>
      <c r="N158" s="37"/>
      <c r="O158" s="37"/>
    </row>
    <row r="159" spans="1:15" ht="60" customHeight="1">
      <c r="A159" s="24" t="s">
        <v>49</v>
      </c>
      <c r="B159" s="24" t="s">
        <v>0</v>
      </c>
      <c r="C159" s="24" t="s">
        <v>1</v>
      </c>
      <c r="D159" s="24" t="s">
        <v>66</v>
      </c>
      <c r="E159" s="24" t="s">
        <v>67</v>
      </c>
      <c r="F159" s="24" t="s">
        <v>50</v>
      </c>
      <c r="G159" s="24" t="s">
        <v>51</v>
      </c>
      <c r="H159" s="24" t="s">
        <v>68</v>
      </c>
      <c r="I159" s="24" t="s">
        <v>2</v>
      </c>
      <c r="J159" s="24" t="s">
        <v>52</v>
      </c>
      <c r="K159" s="24" t="s">
        <v>3</v>
      </c>
      <c r="L159" s="37"/>
      <c r="M159" s="37"/>
      <c r="N159" s="37"/>
      <c r="O159" s="37"/>
    </row>
    <row r="160" spans="1:15" ht="28.5">
      <c r="A160" s="34">
        <v>1</v>
      </c>
      <c r="B160" s="41" t="s">
        <v>46</v>
      </c>
      <c r="C160" s="40"/>
      <c r="D160" s="41" t="s">
        <v>4</v>
      </c>
      <c r="E160" s="8">
        <v>120</v>
      </c>
      <c r="F160" s="29"/>
      <c r="G160" s="42"/>
      <c r="H160" s="42"/>
      <c r="I160" s="42"/>
      <c r="J160" s="42"/>
      <c r="K160" s="43"/>
      <c r="L160" s="37"/>
      <c r="M160" s="37"/>
      <c r="N160" s="37"/>
      <c r="O160" s="37"/>
    </row>
    <row r="161" spans="1:15" ht="28.5">
      <c r="A161" s="34">
        <v>2</v>
      </c>
      <c r="B161" s="41" t="s">
        <v>47</v>
      </c>
      <c r="C161" s="40"/>
      <c r="D161" s="41" t="s">
        <v>4</v>
      </c>
      <c r="E161" s="8">
        <v>240</v>
      </c>
      <c r="F161" s="29"/>
      <c r="G161" s="42"/>
      <c r="H161" s="42"/>
      <c r="I161" s="42"/>
      <c r="J161" s="42"/>
      <c r="K161" s="43"/>
      <c r="L161" s="37"/>
      <c r="M161" s="37"/>
      <c r="N161" s="37"/>
      <c r="O161" s="37"/>
    </row>
    <row r="162" spans="1:15" ht="15">
      <c r="A162" s="60" t="s">
        <v>27</v>
      </c>
      <c r="B162" s="60"/>
      <c r="C162" s="60"/>
      <c r="D162" s="60"/>
      <c r="E162" s="60"/>
      <c r="F162" s="60"/>
      <c r="G162" s="44"/>
      <c r="H162" s="44"/>
      <c r="I162" s="44"/>
      <c r="J162" s="44"/>
      <c r="K162" s="45"/>
      <c r="L162" s="37"/>
      <c r="M162" s="37"/>
      <c r="N162" s="37"/>
      <c r="O162" s="37"/>
    </row>
    <row r="163" spans="1:15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7"/>
      <c r="M163" s="37"/>
      <c r="N163" s="37"/>
      <c r="O163" s="37"/>
    </row>
    <row r="164" spans="1:15" ht="12.75">
      <c r="A164" s="38"/>
      <c r="B164" s="38"/>
      <c r="C164" s="38"/>
      <c r="D164" s="38"/>
      <c r="E164" s="38"/>
      <c r="F164" s="38"/>
      <c r="G164" s="38"/>
      <c r="H164" s="38"/>
      <c r="I164" s="38"/>
      <c r="J164" s="46" t="s">
        <v>60</v>
      </c>
      <c r="K164" s="47"/>
      <c r="L164" s="37"/>
      <c r="M164" s="37"/>
      <c r="N164" s="37"/>
      <c r="O164" s="37"/>
    </row>
    <row r="165" spans="1:15" ht="12.75">
      <c r="A165" s="38"/>
      <c r="B165" s="38"/>
      <c r="C165" s="38"/>
      <c r="D165" s="38"/>
      <c r="E165" s="38"/>
      <c r="F165" s="38"/>
      <c r="G165" s="38"/>
      <c r="H165" s="38"/>
      <c r="I165" s="38"/>
      <c r="J165" s="46" t="s">
        <v>61</v>
      </c>
      <c r="K165" s="47"/>
      <c r="L165" s="37"/>
      <c r="M165" s="37"/>
      <c r="N165" s="37"/>
      <c r="O165" s="37"/>
    </row>
    <row r="166" spans="1:1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2" spans="1:11" ht="15">
      <c r="A172" s="59" t="s">
        <v>82</v>
      </c>
      <c r="B172" s="59"/>
      <c r="C172" s="38"/>
      <c r="D172" s="38"/>
      <c r="E172" s="38"/>
      <c r="F172" s="38"/>
      <c r="G172" s="38"/>
      <c r="H172" s="38"/>
      <c r="I172" s="38"/>
      <c r="J172" s="39" t="s">
        <v>48</v>
      </c>
      <c r="K172" s="38"/>
    </row>
    <row r="173" spans="1:11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</row>
    <row r="174" spans="1:11" ht="69.75" customHeight="1">
      <c r="A174" s="24" t="s">
        <v>49</v>
      </c>
      <c r="B174" s="24" t="s">
        <v>0</v>
      </c>
      <c r="C174" s="24" t="s">
        <v>1</v>
      </c>
      <c r="D174" s="24" t="s">
        <v>66</v>
      </c>
      <c r="E174" s="24" t="s">
        <v>67</v>
      </c>
      <c r="F174" s="24" t="s">
        <v>50</v>
      </c>
      <c r="G174" s="24" t="s">
        <v>51</v>
      </c>
      <c r="H174" s="24" t="s">
        <v>68</v>
      </c>
      <c r="I174" s="24" t="s">
        <v>2</v>
      </c>
      <c r="J174" s="24" t="s">
        <v>52</v>
      </c>
      <c r="K174" s="24" t="s">
        <v>3</v>
      </c>
    </row>
    <row r="175" spans="1:11" ht="284.25" customHeight="1">
      <c r="A175" s="34">
        <v>1</v>
      </c>
      <c r="B175" s="10" t="s">
        <v>53</v>
      </c>
      <c r="C175" s="10"/>
      <c r="D175" s="11" t="s">
        <v>54</v>
      </c>
      <c r="E175" s="54">
        <v>30</v>
      </c>
      <c r="F175" s="50"/>
      <c r="G175" s="12"/>
      <c r="H175" s="13"/>
      <c r="I175" s="14"/>
      <c r="J175" s="12"/>
      <c r="K175" s="15"/>
    </row>
    <row r="176" spans="1:11" ht="285" customHeight="1">
      <c r="A176" s="34">
        <v>2</v>
      </c>
      <c r="B176" s="10" t="s">
        <v>55</v>
      </c>
      <c r="C176" s="10"/>
      <c r="D176" s="11" t="s">
        <v>54</v>
      </c>
      <c r="E176" s="54">
        <v>30</v>
      </c>
      <c r="F176" s="50"/>
      <c r="G176" s="12"/>
      <c r="H176" s="13"/>
      <c r="I176" s="14"/>
      <c r="J176" s="12"/>
      <c r="K176" s="15"/>
    </row>
    <row r="177" spans="1:11" ht="312">
      <c r="A177" s="34">
        <v>3</v>
      </c>
      <c r="B177" s="10" t="s">
        <v>56</v>
      </c>
      <c r="C177" s="10"/>
      <c r="D177" s="11" t="s">
        <v>54</v>
      </c>
      <c r="E177" s="54">
        <v>30</v>
      </c>
      <c r="F177" s="50"/>
      <c r="G177" s="12"/>
      <c r="H177" s="13"/>
      <c r="I177" s="14"/>
      <c r="J177" s="12"/>
      <c r="K177" s="15"/>
    </row>
    <row r="178" spans="1:11" ht="240" customHeight="1">
      <c r="A178" s="34">
        <v>4</v>
      </c>
      <c r="B178" s="16" t="s">
        <v>57</v>
      </c>
      <c r="C178" s="17"/>
      <c r="D178" s="18" t="s">
        <v>54</v>
      </c>
      <c r="E178" s="55">
        <v>10</v>
      </c>
      <c r="F178" s="51"/>
      <c r="G178" s="12"/>
      <c r="H178" s="13"/>
      <c r="I178" s="19"/>
      <c r="J178" s="12"/>
      <c r="K178" s="15"/>
    </row>
    <row r="179" spans="1:11" ht="242.25" customHeight="1">
      <c r="A179" s="34">
        <v>5</v>
      </c>
      <c r="B179" s="16" t="s">
        <v>58</v>
      </c>
      <c r="C179" s="17"/>
      <c r="D179" s="18" t="s">
        <v>54</v>
      </c>
      <c r="E179" s="55">
        <v>30</v>
      </c>
      <c r="F179" s="52"/>
      <c r="G179" s="12"/>
      <c r="H179" s="13"/>
      <c r="I179" s="19"/>
      <c r="J179" s="12"/>
      <c r="K179" s="15"/>
    </row>
    <row r="180" spans="1:11" ht="239.25" customHeight="1">
      <c r="A180" s="34">
        <v>6</v>
      </c>
      <c r="B180" s="16" t="s">
        <v>59</v>
      </c>
      <c r="C180" s="17"/>
      <c r="D180" s="18" t="s">
        <v>54</v>
      </c>
      <c r="E180" s="55">
        <v>30</v>
      </c>
      <c r="F180" s="52"/>
      <c r="G180" s="12"/>
      <c r="H180" s="13"/>
      <c r="I180" s="19"/>
      <c r="J180" s="12"/>
      <c r="K180" s="15"/>
    </row>
    <row r="181" spans="1:11" ht="15">
      <c r="A181" s="58" t="s">
        <v>27</v>
      </c>
      <c r="B181" s="58"/>
      <c r="C181" s="58"/>
      <c r="D181" s="58"/>
      <c r="E181" s="58"/>
      <c r="F181" s="58"/>
      <c r="G181" s="20"/>
      <c r="H181" s="20"/>
      <c r="I181" s="20"/>
      <c r="J181" s="20"/>
      <c r="K181" s="21"/>
    </row>
    <row r="182" spans="1:11" ht="15">
      <c r="A182" s="48"/>
      <c r="B182" s="48"/>
      <c r="C182" s="48"/>
      <c r="D182" s="48"/>
      <c r="E182" s="48"/>
      <c r="F182" s="48"/>
      <c r="G182" s="49"/>
      <c r="H182" s="49"/>
      <c r="I182" s="38"/>
      <c r="J182" s="46" t="s">
        <v>60</v>
      </c>
      <c r="K182" s="47"/>
    </row>
    <row r="183" spans="1:11" ht="15">
      <c r="A183" s="48"/>
      <c r="B183" s="48"/>
      <c r="C183" s="48"/>
      <c r="D183" s="48"/>
      <c r="E183" s="48"/>
      <c r="F183" s="48"/>
      <c r="G183" s="49"/>
      <c r="H183" s="49"/>
      <c r="I183" s="38"/>
      <c r="J183" s="46" t="s">
        <v>61</v>
      </c>
      <c r="K183" s="47"/>
    </row>
  </sheetData>
  <sheetProtection/>
  <mergeCells count="30">
    <mergeCell ref="A162:F162"/>
    <mergeCell ref="A172:B172"/>
    <mergeCell ref="A128:B128"/>
    <mergeCell ref="A132:F132"/>
    <mergeCell ref="A133:I133"/>
    <mergeCell ref="A139:B139"/>
    <mergeCell ref="A143:F143"/>
    <mergeCell ref="A181:F181"/>
    <mergeCell ref="A89:B89"/>
    <mergeCell ref="A100:F100"/>
    <mergeCell ref="A106:B106"/>
    <mergeCell ref="A110:F110"/>
    <mergeCell ref="A116:B116"/>
    <mergeCell ref="A122:F122"/>
    <mergeCell ref="A147:B147"/>
    <mergeCell ref="A152:F152"/>
    <mergeCell ref="A157:B157"/>
    <mergeCell ref="A36:B36"/>
    <mergeCell ref="A52:B52"/>
    <mergeCell ref="A57:F57"/>
    <mergeCell ref="A64:B64"/>
    <mergeCell ref="A83:F83"/>
    <mergeCell ref="A42:F42"/>
    <mergeCell ref="A43:K43"/>
    <mergeCell ref="A1:B1"/>
    <mergeCell ref="A5:F5"/>
    <mergeCell ref="A16:F16"/>
    <mergeCell ref="A12:B12"/>
    <mergeCell ref="A26:B26"/>
    <mergeCell ref="A30:F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Bełzak</dc:creator>
  <cp:keywords/>
  <dc:description/>
  <cp:lastModifiedBy>ABELZAK</cp:lastModifiedBy>
  <cp:lastPrinted>2018-10-01T11:29:50Z</cp:lastPrinted>
  <dcterms:created xsi:type="dcterms:W3CDTF">2018-09-27T08:59:22Z</dcterms:created>
  <dcterms:modified xsi:type="dcterms:W3CDTF">2018-10-01T12:17:38Z</dcterms:modified>
  <cp:category/>
  <cp:version/>
  <cp:contentType/>
  <cp:contentStatus/>
</cp:coreProperties>
</file>