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300" windowHeight="5580"/>
  </bookViews>
  <sheets>
    <sheet name="obiekty" sheetId="1" r:id="rId1"/>
  </sheets>
  <calcPr calcId="152511"/>
</workbook>
</file>

<file path=xl/calcChain.xml><?xml version="1.0" encoding="utf-8"?>
<calcChain xmlns="http://schemas.openxmlformats.org/spreadsheetml/2006/main">
  <c r="M6" i="1" l="1"/>
  <c r="M5" i="1"/>
  <c r="M4" i="1"/>
  <c r="M3" i="1"/>
  <c r="M2" i="1"/>
  <c r="I7" i="1"/>
  <c r="M7" i="1" l="1"/>
</calcChain>
</file>

<file path=xl/sharedStrings.xml><?xml version="1.0" encoding="utf-8"?>
<sst xmlns="http://schemas.openxmlformats.org/spreadsheetml/2006/main" count="81" uniqueCount="42">
  <si>
    <t>Lp.</t>
  </si>
  <si>
    <t>Kod</t>
  </si>
  <si>
    <t>Miejscowość</t>
  </si>
  <si>
    <t>Adres</t>
  </si>
  <si>
    <t>Nr licznika</t>
  </si>
  <si>
    <t>C11</t>
  </si>
  <si>
    <t>Razem</t>
  </si>
  <si>
    <t>Obiekt</t>
  </si>
  <si>
    <t>PPE</t>
  </si>
  <si>
    <t>Grupa taryfowa</t>
  </si>
  <si>
    <t>Moc umowna wg zawartych umów [kW]</t>
  </si>
  <si>
    <t>37-450</t>
  </si>
  <si>
    <t>Stalowa Wola</t>
  </si>
  <si>
    <t>480548105000014112</t>
  </si>
  <si>
    <t>B23</t>
  </si>
  <si>
    <t>480548105000014213</t>
  </si>
  <si>
    <t>SP ZZOZ Powiatowy Szpital Specjalistyczny</t>
  </si>
  <si>
    <t>Staszica 4a</t>
  </si>
  <si>
    <t>480548105000035633</t>
  </si>
  <si>
    <t>480548205000035532</t>
  </si>
  <si>
    <t>Przychodnia Dermatologiczna</t>
  </si>
  <si>
    <t>Wyszyńskiego 2</t>
  </si>
  <si>
    <t>480548105000629521</t>
  </si>
  <si>
    <t>x</t>
  </si>
  <si>
    <t>OSD</t>
  </si>
  <si>
    <t>PGE Dystrybucja SA</t>
  </si>
  <si>
    <t>Uwagi o umowie</t>
  </si>
  <si>
    <t>rozdzielona</t>
  </si>
  <si>
    <t>Zużycie w s1 [MWh]</t>
  </si>
  <si>
    <t>Zużycie w s3 [MWh]</t>
  </si>
  <si>
    <t>Zużycie w s2 [MWh]</t>
  </si>
  <si>
    <t>Obecny sprzedawca</t>
  </si>
  <si>
    <t>kolejna</t>
  </si>
  <si>
    <t>Okres ważności umowy z OSD</t>
  </si>
  <si>
    <t>czas nieokreślony</t>
  </si>
  <si>
    <t>Informacja o zmianie sprzedawcy</t>
  </si>
  <si>
    <t>Staszica 4</t>
  </si>
  <si>
    <t>Budynek Diagnostyczno - Zabiegowy PSS</t>
  </si>
  <si>
    <t>Zużycie ogółem w okresie 12 miesięcy [MWh]</t>
  </si>
  <si>
    <t>TAURON Sprzedaż sp. z o.o.</t>
  </si>
  <si>
    <t>31.12.2019</t>
  </si>
  <si>
    <t>Termin ważności umowy zakupu energii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</si>
</sst>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4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M7" sqref="M7"/>
    </sheetView>
  </sheetViews>
  <sheetFormatPr defaultColWidth="9.1796875" defaultRowHeight="10.5" x14ac:dyDescent="0.25"/>
  <cols>
    <col min="1" max="1" width="4.26953125" style="12" customWidth="1"/>
    <col min="2" max="2" width="26.7265625" style="12" customWidth="1"/>
    <col min="3" max="3" width="7.453125" style="12" customWidth="1"/>
    <col min="4" max="4" width="10.26953125" style="12" customWidth="1"/>
    <col min="5" max="5" width="10.453125" style="12" customWidth="1"/>
    <col min="6" max="6" width="10.7265625" style="12" customWidth="1"/>
    <col min="7" max="7" width="14.90625" style="12" customWidth="1"/>
    <col min="8" max="13" width="9.1796875" style="12"/>
    <col min="14" max="14" width="9.26953125" style="12" customWidth="1"/>
    <col min="15" max="15" width="9" style="12" customWidth="1"/>
    <col min="16" max="16" width="13.54296875" style="12" customWidth="1"/>
    <col min="17" max="17" width="12.1796875" style="12" customWidth="1"/>
    <col min="18" max="18" width="17.1796875" style="12" customWidth="1"/>
    <col min="19" max="19" width="11.81640625" style="12" customWidth="1"/>
    <col min="20" max="16384" width="9.1796875" style="12"/>
  </cols>
  <sheetData>
    <row r="1" spans="1:19" ht="52.5" x14ac:dyDescent="0.25">
      <c r="A1" s="1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8</v>
      </c>
      <c r="H1" s="4" t="s">
        <v>9</v>
      </c>
      <c r="I1" s="5" t="s">
        <v>10</v>
      </c>
      <c r="J1" s="17" t="s">
        <v>28</v>
      </c>
      <c r="K1" s="17" t="s">
        <v>30</v>
      </c>
      <c r="L1" s="17" t="s">
        <v>29</v>
      </c>
      <c r="M1" s="6" t="s">
        <v>38</v>
      </c>
      <c r="N1" s="24" t="s">
        <v>26</v>
      </c>
      <c r="O1" s="24" t="s">
        <v>35</v>
      </c>
      <c r="P1" s="23" t="s">
        <v>24</v>
      </c>
      <c r="Q1" s="24" t="s">
        <v>33</v>
      </c>
      <c r="R1" s="24" t="s">
        <v>31</v>
      </c>
      <c r="S1" s="24" t="s">
        <v>41</v>
      </c>
    </row>
    <row r="2" spans="1:19" x14ac:dyDescent="0.25">
      <c r="A2" s="7">
        <v>1</v>
      </c>
      <c r="B2" s="8" t="s">
        <v>37</v>
      </c>
      <c r="C2" s="8" t="s">
        <v>11</v>
      </c>
      <c r="D2" s="8" t="s">
        <v>12</v>
      </c>
      <c r="E2" s="8" t="s">
        <v>36</v>
      </c>
      <c r="F2" s="9">
        <v>87605156</v>
      </c>
      <c r="G2" s="10" t="s">
        <v>13</v>
      </c>
      <c r="H2" s="11" t="s">
        <v>14</v>
      </c>
      <c r="I2" s="14">
        <v>390</v>
      </c>
      <c r="J2" s="18">
        <v>99</v>
      </c>
      <c r="K2" s="18">
        <v>80</v>
      </c>
      <c r="L2" s="18">
        <v>420</v>
      </c>
      <c r="M2" s="16">
        <f>J2+K2+L2</f>
        <v>599</v>
      </c>
      <c r="N2" s="25" t="s">
        <v>27</v>
      </c>
      <c r="O2" s="25" t="s">
        <v>32</v>
      </c>
      <c r="P2" s="25" t="s">
        <v>25</v>
      </c>
      <c r="Q2" s="25" t="s">
        <v>34</v>
      </c>
      <c r="R2" s="25" t="s">
        <v>39</v>
      </c>
      <c r="S2" s="25" t="s">
        <v>40</v>
      </c>
    </row>
    <row r="3" spans="1:19" x14ac:dyDescent="0.25">
      <c r="A3" s="7">
        <v>2</v>
      </c>
      <c r="B3" s="8" t="s">
        <v>37</v>
      </c>
      <c r="C3" s="8" t="s">
        <v>11</v>
      </c>
      <c r="D3" s="8" t="s">
        <v>12</v>
      </c>
      <c r="E3" s="8" t="s">
        <v>36</v>
      </c>
      <c r="F3" s="9">
        <v>87605157</v>
      </c>
      <c r="G3" s="10" t="s">
        <v>15</v>
      </c>
      <c r="H3" s="11" t="s">
        <v>14</v>
      </c>
      <c r="I3" s="14">
        <v>380</v>
      </c>
      <c r="J3" s="18">
        <v>108</v>
      </c>
      <c r="K3" s="18">
        <v>79</v>
      </c>
      <c r="L3" s="18">
        <v>398</v>
      </c>
      <c r="M3" s="16">
        <f t="shared" ref="M3:M6" si="0">J3+K3+L3</f>
        <v>585</v>
      </c>
      <c r="N3" s="25" t="s">
        <v>27</v>
      </c>
      <c r="O3" s="25" t="s">
        <v>32</v>
      </c>
      <c r="P3" s="25" t="s">
        <v>25</v>
      </c>
      <c r="Q3" s="25" t="s">
        <v>34</v>
      </c>
      <c r="R3" s="25" t="s">
        <v>39</v>
      </c>
      <c r="S3" s="25" t="s">
        <v>40</v>
      </c>
    </row>
    <row r="4" spans="1:19" x14ac:dyDescent="0.25">
      <c r="A4" s="7">
        <v>3</v>
      </c>
      <c r="B4" s="8" t="s">
        <v>16</v>
      </c>
      <c r="C4" s="8" t="s">
        <v>11</v>
      </c>
      <c r="D4" s="8" t="s">
        <v>12</v>
      </c>
      <c r="E4" s="8" t="s">
        <v>17</v>
      </c>
      <c r="F4" s="9">
        <v>50099008</v>
      </c>
      <c r="G4" s="10" t="s">
        <v>18</v>
      </c>
      <c r="H4" s="11" t="s">
        <v>14</v>
      </c>
      <c r="I4" s="15">
        <v>370</v>
      </c>
      <c r="J4" s="18">
        <v>298</v>
      </c>
      <c r="K4" s="18">
        <v>180</v>
      </c>
      <c r="L4" s="18">
        <v>986</v>
      </c>
      <c r="M4" s="16">
        <f t="shared" si="0"/>
        <v>1464</v>
      </c>
      <c r="N4" s="25" t="s">
        <v>27</v>
      </c>
      <c r="O4" s="25" t="s">
        <v>32</v>
      </c>
      <c r="P4" s="25" t="s">
        <v>25</v>
      </c>
      <c r="Q4" s="25" t="s">
        <v>34</v>
      </c>
      <c r="R4" s="25" t="s">
        <v>39</v>
      </c>
      <c r="S4" s="25" t="s">
        <v>40</v>
      </c>
    </row>
    <row r="5" spans="1:19" x14ac:dyDescent="0.25">
      <c r="A5" s="7">
        <v>4</v>
      </c>
      <c r="B5" s="8" t="s">
        <v>16</v>
      </c>
      <c r="C5" s="8" t="s">
        <v>11</v>
      </c>
      <c r="D5" s="8" t="s">
        <v>12</v>
      </c>
      <c r="E5" s="8" t="s">
        <v>17</v>
      </c>
      <c r="F5" s="9">
        <v>50099009</v>
      </c>
      <c r="G5" s="10" t="s">
        <v>19</v>
      </c>
      <c r="H5" s="11" t="s">
        <v>14</v>
      </c>
      <c r="I5" s="15">
        <v>52</v>
      </c>
      <c r="J5" s="18">
        <v>19</v>
      </c>
      <c r="K5" s="18">
        <v>10</v>
      </c>
      <c r="L5" s="18">
        <v>51</v>
      </c>
      <c r="M5" s="16">
        <f t="shared" si="0"/>
        <v>80</v>
      </c>
      <c r="N5" s="25" t="s">
        <v>27</v>
      </c>
      <c r="O5" s="25" t="s">
        <v>32</v>
      </c>
      <c r="P5" s="25" t="s">
        <v>25</v>
      </c>
      <c r="Q5" s="25" t="s">
        <v>34</v>
      </c>
      <c r="R5" s="25" t="s">
        <v>39</v>
      </c>
      <c r="S5" s="25" t="s">
        <v>40</v>
      </c>
    </row>
    <row r="6" spans="1:19" x14ac:dyDescent="0.25">
      <c r="A6" s="7">
        <v>5</v>
      </c>
      <c r="B6" s="8" t="s">
        <v>20</v>
      </c>
      <c r="C6" s="8" t="s">
        <v>11</v>
      </c>
      <c r="D6" s="8" t="s">
        <v>12</v>
      </c>
      <c r="E6" s="8" t="s">
        <v>21</v>
      </c>
      <c r="F6" s="9">
        <v>25414</v>
      </c>
      <c r="G6" s="10" t="s">
        <v>22</v>
      </c>
      <c r="H6" s="11" t="s">
        <v>5</v>
      </c>
      <c r="I6" s="14">
        <v>19</v>
      </c>
      <c r="J6" s="18">
        <v>5</v>
      </c>
      <c r="K6" s="18">
        <v>0</v>
      </c>
      <c r="L6" s="18">
        <v>0</v>
      </c>
      <c r="M6" s="16">
        <f t="shared" si="0"/>
        <v>5</v>
      </c>
      <c r="N6" s="25" t="s">
        <v>27</v>
      </c>
      <c r="O6" s="25" t="s">
        <v>32</v>
      </c>
      <c r="P6" s="25" t="s">
        <v>25</v>
      </c>
      <c r="Q6" s="25" t="s">
        <v>34</v>
      </c>
      <c r="R6" s="25" t="s">
        <v>39</v>
      </c>
      <c r="S6" s="25" t="s">
        <v>40</v>
      </c>
    </row>
    <row r="7" spans="1:19" x14ac:dyDescent="0.25">
      <c r="A7" s="19" t="s">
        <v>6</v>
      </c>
      <c r="B7" s="19"/>
      <c r="C7" s="19"/>
      <c r="D7" s="19"/>
      <c r="E7" s="19"/>
      <c r="F7" s="19"/>
      <c r="G7" s="19"/>
      <c r="H7" s="19"/>
      <c r="I7" s="13">
        <f>SUM(I2:I6)</f>
        <v>1211</v>
      </c>
      <c r="J7" s="20" t="s">
        <v>23</v>
      </c>
      <c r="K7" s="21"/>
      <c r="L7" s="22"/>
      <c r="M7" s="7">
        <f>SUM(M2:M6)</f>
        <v>2733</v>
      </c>
    </row>
    <row r="15" spans="1:19" ht="13.5" customHeight="1" x14ac:dyDescent="0.25"/>
  </sheetData>
  <mergeCells count="2">
    <mergeCell ref="A7:H7"/>
    <mergeCell ref="J7:L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2019-06-01T07:25:10Z</dcterms:modified>
</cp:coreProperties>
</file>