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20115" windowHeight="7740"/>
  </bookViews>
  <sheets>
    <sheet name="Stalowa Wola" sheetId="1" r:id="rId1"/>
    <sheet name="Arkusz1" sheetId="2" r:id="rId2"/>
  </sheets>
  <externalReferences>
    <externalReference r:id="rId3"/>
  </externalReferences>
  <definedNames>
    <definedName name="VAT">[1]słownik!$E$2:$E$4</definedName>
  </definedNames>
  <calcPr calcId="125725" iterateDelta="1E-4"/>
</workbook>
</file>

<file path=xl/calcChain.xml><?xml version="1.0" encoding="utf-8"?>
<calcChain xmlns="http://schemas.openxmlformats.org/spreadsheetml/2006/main">
  <c r="R13" i="1"/>
  <c r="J13"/>
  <c r="R16"/>
  <c r="J16"/>
  <c r="R18" l="1"/>
  <c r="J18"/>
  <c r="R11"/>
  <c r="J11"/>
  <c r="J9"/>
  <c r="R8"/>
  <c r="J8"/>
  <c r="J6"/>
  <c r="J3"/>
</calcChain>
</file>

<file path=xl/comments1.xml><?xml version="1.0" encoding="utf-8"?>
<comments xmlns="http://schemas.openxmlformats.org/spreadsheetml/2006/main">
  <authors>
    <author>Maciej Piorunek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38"/>
          </rPr>
          <t>VAT sprawdzić!!!</t>
        </r>
      </text>
    </comment>
  </commentList>
</comments>
</file>

<file path=xl/sharedStrings.xml><?xml version="1.0" encoding="utf-8"?>
<sst xmlns="http://schemas.openxmlformats.org/spreadsheetml/2006/main" count="96" uniqueCount="55">
  <si>
    <t>Stary Numer
pakietu</t>
  </si>
  <si>
    <t>Przedmiot zamówienia</t>
  </si>
  <si>
    <t>Przeznaczenie</t>
  </si>
  <si>
    <t>Rodzaj opakowania</t>
  </si>
  <si>
    <t>Pojemność</t>
  </si>
  <si>
    <t>Objetość</t>
  </si>
  <si>
    <t>Waga</t>
  </si>
  <si>
    <t>jednostka miary</t>
  </si>
  <si>
    <t>Ilość 
opak.
ogółem</t>
  </si>
  <si>
    <t>Cena jedn.
netto zł</t>
  </si>
  <si>
    <t>Wartość 
netto zł</t>
  </si>
  <si>
    <t>%
VAT</t>
  </si>
  <si>
    <t>Wartość 
VAT zł</t>
  </si>
  <si>
    <t>Cena jednostkowa brutto</t>
  </si>
  <si>
    <t>Wartość 
brutto zł</t>
  </si>
  <si>
    <t>ilość dzierża. butli</t>
  </si>
  <si>
    <t>ilość planow. dostaw</t>
  </si>
  <si>
    <t>TLEN MEDYCZNY SPRĘŻONY</t>
  </si>
  <si>
    <t>medyczny</t>
  </si>
  <si>
    <t>butla</t>
  </si>
  <si>
    <t>1 szt</t>
  </si>
  <si>
    <t>1 BDZ</t>
  </si>
  <si>
    <t>ZBIORNIK</t>
  </si>
  <si>
    <t>1 kg</t>
  </si>
  <si>
    <t>2L</t>
  </si>
  <si>
    <r>
      <t>0,3m</t>
    </r>
    <r>
      <rPr>
        <vertAlign val="superscript"/>
        <sz val="9"/>
        <color indexed="8"/>
        <rFont val="Arial"/>
        <family val="2"/>
        <charset val="238"/>
      </rPr>
      <t>3</t>
    </r>
  </si>
  <si>
    <t>3L</t>
  </si>
  <si>
    <t>10L</t>
  </si>
  <si>
    <t>7,5 kg</t>
  </si>
  <si>
    <t>DZIERŻAWA BUTLI DO DWUTLENKU WĘGLA MEDYCZNEGO SPRĘŻONEGO</t>
  </si>
  <si>
    <t>AZOT CIEKŁY</t>
  </si>
  <si>
    <t>krioterapia medyczny</t>
  </si>
  <si>
    <t>30kg</t>
  </si>
  <si>
    <t>PODTLENEK AZOTU MEDYCZNY</t>
  </si>
  <si>
    <t>7 kg</t>
  </si>
  <si>
    <t>ARGON DO APARATÓW ELEKTROCHIRURGICZNYCH</t>
  </si>
  <si>
    <t>5L</t>
  </si>
  <si>
    <t>1m3</t>
  </si>
  <si>
    <t>2,8 m3</t>
  </si>
  <si>
    <t>DZIERŻAWA BUTLI</t>
  </si>
  <si>
    <t xml:space="preserve">    medyczny</t>
  </si>
  <si>
    <t xml:space="preserve">      butla</t>
  </si>
  <si>
    <t xml:space="preserve">     10L</t>
  </si>
  <si>
    <r>
      <t>Mieszanina gazów medycznych O</t>
    </r>
    <r>
      <rPr>
        <sz val="5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50% N</t>
    </r>
    <r>
      <rPr>
        <sz val="5"/>
        <rFont val="Arial"/>
        <family val="2"/>
        <charset val="238"/>
      </rPr>
      <t>2</t>
    </r>
    <r>
      <rPr>
        <sz val="9"/>
        <rFont val="Arial"/>
        <family val="2"/>
        <charset val="238"/>
      </rPr>
      <t>O</t>
    </r>
    <r>
      <rPr>
        <sz val="5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50%( ENTONOX)</t>
    </r>
  </si>
  <si>
    <t>DZIERŻAWA APARATU DO SEDACJI GAZÓW tj.( WÓZEK  I ZAWÓR DOZUJĄCY)</t>
  </si>
  <si>
    <t>1 BD</t>
  </si>
  <si>
    <t>DZIERŻAWA BUTLI DO PODTLENKU AZOTU( butle własne)</t>
  </si>
  <si>
    <t>DZIERŻAWA BUTLI TLENOWEJ ( butle własnością szpitala)</t>
  </si>
  <si>
    <t>DWUTLENEK WĘGLA MEDYCZNY SPRĘŻONY( Laparox)</t>
  </si>
  <si>
    <t xml:space="preserve">Razem: </t>
  </si>
  <si>
    <t>Opis przedmiotu zamówienia  - Formularz cenowy -  Załącznik nr 1</t>
  </si>
  <si>
    <t>…………………………………………..</t>
  </si>
  <si>
    <t xml:space="preserve">Podpis osoby uprawnionej </t>
  </si>
  <si>
    <t xml:space="preserve">Numer  zadania
</t>
  </si>
  <si>
    <t>RAZEM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</si>
</sst>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  <charset val="238"/>
    </font>
    <font>
      <sz val="11"/>
      <color rgb="FF000000"/>
      <name val="Calibri"/>
      <family val="2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5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</cellStyleXfs>
  <cellXfs count="203">
    <xf numFmtId="0" fontId="0" fillId="0" borderId="0" xfId="0"/>
    <xf numFmtId="0" fontId="1" fillId="0" borderId="0" xfId="0" applyFont="1" applyAlignment="1" applyProtection="1">
      <alignment vertical="center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3" fillId="3" borderId="4" xfId="1" applyFont="1" applyFill="1" applyBorder="1" applyAlignment="1" applyProtection="1">
      <alignment horizontal="center" vertical="center" wrapText="1"/>
      <protection hidden="1"/>
    </xf>
    <xf numFmtId="3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6" fillId="0" borderId="7" xfId="2" applyFont="1" applyFill="1" applyBorder="1" applyAlignment="1" applyProtection="1">
      <alignment horizontal="center" vertical="center" wrapText="1"/>
      <protection hidden="1"/>
    </xf>
    <xf numFmtId="0" fontId="7" fillId="0" borderId="7" xfId="2" applyFont="1" applyFill="1" applyBorder="1" applyAlignment="1" applyProtection="1">
      <alignment horizontal="center" vertical="center" wrapText="1"/>
      <protection hidden="1"/>
    </xf>
    <xf numFmtId="0" fontId="7" fillId="0" borderId="7" xfId="2" applyFont="1" applyFill="1" applyBorder="1" applyAlignment="1" applyProtection="1">
      <alignment horizontal="center" vertical="center"/>
      <protection hidden="1"/>
    </xf>
    <xf numFmtId="0" fontId="7" fillId="0" borderId="8" xfId="2" applyFont="1" applyFill="1" applyBorder="1" applyAlignment="1" applyProtection="1">
      <alignment horizontal="center" vertical="center"/>
      <protection hidden="1"/>
    </xf>
    <xf numFmtId="3" fontId="9" fillId="0" borderId="6" xfId="2" applyNumberFormat="1" applyFont="1" applyFill="1" applyBorder="1" applyAlignment="1" applyProtection="1">
      <alignment vertical="center"/>
      <protection locked="0" hidden="1"/>
    </xf>
    <xf numFmtId="4" fontId="9" fillId="0" borderId="7" xfId="3" applyNumberFormat="1" applyFont="1" applyFill="1" applyBorder="1" applyAlignment="1" applyProtection="1">
      <alignment vertical="center"/>
      <protection locked="0" hidden="1"/>
    </xf>
    <xf numFmtId="4" fontId="10" fillId="0" borderId="7" xfId="3" applyNumberFormat="1" applyFont="1" applyFill="1" applyBorder="1" applyAlignment="1" applyProtection="1">
      <alignment vertical="center"/>
      <protection hidden="1"/>
    </xf>
    <xf numFmtId="9" fontId="9" fillId="0" borderId="7" xfId="4" applyFont="1" applyFill="1" applyBorder="1" applyAlignment="1" applyProtection="1">
      <alignment horizontal="center" vertical="center"/>
      <protection locked="0" hidden="1"/>
    </xf>
    <xf numFmtId="4" fontId="10" fillId="0" borderId="9" xfId="3" applyNumberFormat="1" applyFont="1" applyFill="1" applyBorder="1" applyAlignment="1" applyProtection="1">
      <alignment vertical="center"/>
      <protection hidden="1"/>
    </xf>
    <xf numFmtId="1" fontId="10" fillId="0" borderId="10" xfId="3" applyNumberFormat="1" applyFont="1" applyFill="1" applyBorder="1" applyAlignment="1" applyProtection="1">
      <alignment vertical="center"/>
      <protection locked="0" hidden="1"/>
    </xf>
    <xf numFmtId="0" fontId="12" fillId="0" borderId="0" xfId="0" applyFont="1" applyAlignment="1" applyProtection="1">
      <alignment vertical="center"/>
    </xf>
    <xf numFmtId="0" fontId="6" fillId="0" borderId="13" xfId="2" applyFont="1" applyFill="1" applyBorder="1" applyAlignment="1" applyProtection="1">
      <alignment horizontal="center" vertical="center" wrapText="1"/>
      <protection hidden="1"/>
    </xf>
    <xf numFmtId="0" fontId="7" fillId="0" borderId="13" xfId="2" applyFont="1" applyFill="1" applyBorder="1" applyAlignment="1" applyProtection="1">
      <alignment horizontal="center" vertical="center" wrapText="1"/>
      <protection hidden="1"/>
    </xf>
    <xf numFmtId="0" fontId="7" fillId="0" borderId="13" xfId="2" applyFont="1" applyFill="1" applyBorder="1" applyAlignment="1" applyProtection="1">
      <alignment horizontal="center" vertical="center"/>
      <protection hidden="1"/>
    </xf>
    <xf numFmtId="0" fontId="7" fillId="0" borderId="14" xfId="2" applyFont="1" applyFill="1" applyBorder="1" applyAlignment="1" applyProtection="1">
      <alignment horizontal="center" vertical="center"/>
      <protection hidden="1"/>
    </xf>
    <xf numFmtId="3" fontId="7" fillId="0" borderId="15" xfId="2" applyNumberFormat="1" applyFont="1" applyFill="1" applyBorder="1" applyAlignment="1" applyProtection="1">
      <alignment horizontal="center" vertical="center"/>
      <protection hidden="1"/>
    </xf>
    <xf numFmtId="3" fontId="9" fillId="0" borderId="12" xfId="2" applyNumberFormat="1" applyFont="1" applyFill="1" applyBorder="1" applyAlignment="1" applyProtection="1">
      <alignment vertical="center"/>
      <protection locked="0" hidden="1"/>
    </xf>
    <xf numFmtId="4" fontId="9" fillId="0" borderId="13" xfId="3" applyNumberFormat="1" applyFont="1" applyFill="1" applyBorder="1" applyAlignment="1" applyProtection="1">
      <alignment vertical="center"/>
      <protection locked="0" hidden="1"/>
    </xf>
    <xf numFmtId="4" fontId="10" fillId="0" borderId="13" xfId="3" applyNumberFormat="1" applyFont="1" applyFill="1" applyBorder="1" applyAlignment="1" applyProtection="1">
      <alignment vertical="center"/>
      <protection hidden="1"/>
    </xf>
    <xf numFmtId="9" fontId="9" fillId="0" borderId="13" xfId="4" applyFont="1" applyFill="1" applyBorder="1" applyAlignment="1" applyProtection="1">
      <alignment horizontal="center" vertical="center"/>
      <protection locked="0" hidden="1"/>
    </xf>
    <xf numFmtId="4" fontId="10" fillId="0" borderId="15" xfId="3" applyNumberFormat="1" applyFont="1" applyFill="1" applyBorder="1" applyAlignment="1" applyProtection="1">
      <alignment vertical="center"/>
      <protection hidden="1"/>
    </xf>
    <xf numFmtId="1" fontId="10" fillId="0" borderId="16" xfId="3" applyNumberFormat="1" applyFont="1" applyFill="1" applyBorder="1" applyAlignment="1" applyProtection="1">
      <alignment vertical="center"/>
      <protection locked="0" hidden="1"/>
    </xf>
    <xf numFmtId="0" fontId="7" fillId="0" borderId="20" xfId="2" applyFont="1" applyFill="1" applyBorder="1" applyAlignment="1" applyProtection="1">
      <alignment horizontal="center" vertical="center"/>
      <protection hidden="1"/>
    </xf>
    <xf numFmtId="3" fontId="7" fillId="0" borderId="21" xfId="2" applyNumberFormat="1" applyFont="1" applyFill="1" applyBorder="1" applyAlignment="1" applyProtection="1">
      <alignment horizontal="center" vertical="center"/>
      <protection hidden="1"/>
    </xf>
    <xf numFmtId="3" fontId="9" fillId="0" borderId="18" xfId="2" applyNumberFormat="1" applyFont="1" applyFill="1" applyBorder="1" applyAlignment="1" applyProtection="1">
      <alignment vertical="center"/>
      <protection locked="0" hidden="1"/>
    </xf>
    <xf numFmtId="4" fontId="13" fillId="0" borderId="19" xfId="3" applyNumberFormat="1" applyFont="1" applyFill="1" applyBorder="1" applyAlignment="1" applyProtection="1">
      <alignment vertical="center"/>
      <protection hidden="1"/>
    </xf>
    <xf numFmtId="9" fontId="14" fillId="0" borderId="19" xfId="4" applyFont="1" applyFill="1" applyBorder="1" applyAlignment="1" applyProtection="1">
      <alignment horizontal="center" vertical="center"/>
      <protection locked="0" hidden="1"/>
    </xf>
    <xf numFmtId="4" fontId="13" fillId="0" borderId="21" xfId="3" applyNumberFormat="1" applyFont="1" applyFill="1" applyBorder="1" applyAlignment="1" applyProtection="1">
      <alignment vertical="center"/>
      <protection hidden="1"/>
    </xf>
    <xf numFmtId="4" fontId="10" fillId="0" borderId="3" xfId="3" applyNumberFormat="1" applyFont="1" applyFill="1" applyBorder="1" applyAlignment="1" applyProtection="1">
      <alignment vertical="center"/>
      <protection hidden="1"/>
    </xf>
    <xf numFmtId="9" fontId="9" fillId="0" borderId="3" xfId="4" applyFont="1" applyFill="1" applyBorder="1" applyAlignment="1" applyProtection="1">
      <alignment horizontal="center" vertical="center"/>
      <protection locked="0" hidden="1"/>
    </xf>
    <xf numFmtId="0" fontId="6" fillId="0" borderId="11" xfId="2" applyFont="1" applyFill="1" applyBorder="1" applyAlignment="1" applyProtection="1">
      <alignment vertical="center" wrapText="1"/>
      <protection hidden="1"/>
    </xf>
    <xf numFmtId="0" fontId="6" fillId="0" borderId="10" xfId="2" applyFont="1" applyFill="1" applyBorder="1" applyAlignment="1" applyProtection="1">
      <alignment horizontal="center" vertical="center" wrapText="1"/>
      <protection hidden="1"/>
    </xf>
    <xf numFmtId="3" fontId="15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17" xfId="2" applyFont="1" applyFill="1" applyBorder="1" applyAlignment="1" applyProtection="1">
      <alignment vertical="center" wrapText="1"/>
      <protection hidden="1"/>
    </xf>
    <xf numFmtId="0" fontId="6" fillId="0" borderId="16" xfId="2" applyFont="1" applyFill="1" applyBorder="1" applyAlignment="1" applyProtection="1">
      <alignment horizontal="center" vertical="center" wrapText="1"/>
      <protection hidden="1"/>
    </xf>
    <xf numFmtId="0" fontId="5" fillId="0" borderId="30" xfId="2" applyNumberFormat="1" applyFont="1" applyFill="1" applyBorder="1" applyAlignment="1" applyProtection="1">
      <alignment horizontal="center" vertical="center"/>
      <protection hidden="1"/>
    </xf>
    <xf numFmtId="0" fontId="6" fillId="0" borderId="27" xfId="2" applyFont="1" applyFill="1" applyBorder="1" applyAlignment="1" applyProtection="1">
      <alignment vertical="center" wrapText="1"/>
      <protection hidden="1"/>
    </xf>
    <xf numFmtId="0" fontId="6" fillId="0" borderId="31" xfId="2" applyFont="1" applyFill="1" applyBorder="1" applyAlignment="1" applyProtection="1">
      <alignment horizontal="center" vertical="center" wrapText="1"/>
      <protection hidden="1"/>
    </xf>
    <xf numFmtId="4" fontId="9" fillId="2" borderId="24" xfId="3" applyNumberFormat="1" applyFont="1" applyFill="1" applyBorder="1" applyAlignment="1" applyProtection="1">
      <alignment vertical="center"/>
      <protection locked="0" hidden="1"/>
    </xf>
    <xf numFmtId="1" fontId="10" fillId="0" borderId="31" xfId="3" applyNumberFormat="1" applyFont="1" applyFill="1" applyBorder="1" applyAlignment="1" applyProtection="1">
      <alignment vertical="center"/>
      <protection locked="0" hidden="1"/>
    </xf>
    <xf numFmtId="0" fontId="5" fillId="2" borderId="11" xfId="2" applyNumberFormat="1" applyFont="1" applyFill="1" applyBorder="1" applyAlignment="1" applyProtection="1">
      <alignment horizontal="center" vertical="center"/>
      <protection hidden="1"/>
    </xf>
    <xf numFmtId="0" fontId="6" fillId="0" borderId="10" xfId="2" applyFont="1" applyFill="1" applyBorder="1" applyAlignment="1" applyProtection="1">
      <alignment vertical="center" wrapText="1"/>
      <protection hidden="1"/>
    </xf>
    <xf numFmtId="0" fontId="9" fillId="0" borderId="6" xfId="2" applyNumberFormat="1" applyFont="1" applyFill="1" applyBorder="1" applyAlignment="1" applyProtection="1">
      <alignment vertical="center"/>
      <protection locked="0" hidden="1"/>
    </xf>
    <xf numFmtId="1" fontId="10" fillId="0" borderId="32" xfId="3" applyNumberFormat="1" applyFont="1" applyFill="1" applyBorder="1" applyAlignment="1" applyProtection="1">
      <alignment vertical="center"/>
      <protection locked="0" hidden="1"/>
    </xf>
    <xf numFmtId="4" fontId="10" fillId="2" borderId="7" xfId="3" applyNumberFormat="1" applyFont="1" applyFill="1" applyBorder="1" applyAlignment="1" applyProtection="1">
      <alignment vertical="center"/>
      <protection hidden="1"/>
    </xf>
    <xf numFmtId="4" fontId="10" fillId="2" borderId="9" xfId="3" applyNumberFormat="1" applyFont="1" applyFill="1" applyBorder="1" applyAlignment="1" applyProtection="1">
      <alignment vertical="center"/>
      <protection hidden="1"/>
    </xf>
    <xf numFmtId="1" fontId="10" fillId="2" borderId="6" xfId="3" applyNumberFormat="1" applyFont="1" applyFill="1" applyBorder="1" applyAlignment="1" applyProtection="1">
      <alignment vertical="center"/>
      <protection locked="0" hidden="1"/>
    </xf>
    <xf numFmtId="0" fontId="12" fillId="2" borderId="0" xfId="0" applyFont="1" applyFill="1" applyAlignment="1" applyProtection="1">
      <alignment vertical="center"/>
    </xf>
    <xf numFmtId="4" fontId="9" fillId="2" borderId="13" xfId="3" applyNumberFormat="1" applyFont="1" applyFill="1" applyBorder="1" applyAlignment="1" applyProtection="1">
      <alignment vertical="center"/>
      <protection locked="0" hidden="1"/>
    </xf>
    <xf numFmtId="1" fontId="10" fillId="0" borderId="12" xfId="3" applyNumberFormat="1" applyFont="1" applyFill="1" applyBorder="1" applyAlignment="1" applyProtection="1">
      <alignment vertical="center"/>
      <protection locked="0" hidden="1"/>
    </xf>
    <xf numFmtId="4" fontId="13" fillId="0" borderId="24" xfId="3" applyNumberFormat="1" applyFont="1" applyFill="1" applyBorder="1" applyAlignment="1" applyProtection="1">
      <alignment vertical="center"/>
      <protection hidden="1"/>
    </xf>
    <xf numFmtId="4" fontId="13" fillId="0" borderId="25" xfId="3" applyNumberFormat="1" applyFont="1" applyFill="1" applyBorder="1" applyAlignment="1" applyProtection="1">
      <alignment vertical="center"/>
      <protection hidden="1"/>
    </xf>
    <xf numFmtId="1" fontId="10" fillId="0" borderId="23" xfId="3" applyNumberFormat="1" applyFont="1" applyFill="1" applyBorder="1" applyAlignment="1" applyProtection="1">
      <alignment vertical="center"/>
      <protection locked="0" hidden="1"/>
    </xf>
    <xf numFmtId="0" fontId="6" fillId="0" borderId="32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/>
      <protection hidden="1"/>
    </xf>
    <xf numFmtId="0" fontId="7" fillId="0" borderId="4" xfId="2" applyFont="1" applyFill="1" applyBorder="1" applyAlignment="1" applyProtection="1">
      <alignment horizontal="center" vertical="center"/>
      <protection hidden="1"/>
    </xf>
    <xf numFmtId="1" fontId="10" fillId="0" borderId="2" xfId="3" applyNumberFormat="1" applyFont="1" applyFill="1" applyBorder="1" applyAlignment="1" applyProtection="1">
      <alignment vertical="center"/>
      <protection locked="0" hidden="1"/>
    </xf>
    <xf numFmtId="1" fontId="10" fillId="0" borderId="6" xfId="3" applyNumberFormat="1" applyFont="1" applyFill="1" applyBorder="1" applyAlignment="1" applyProtection="1">
      <alignment vertical="center"/>
      <protection locked="0" hidden="1"/>
    </xf>
    <xf numFmtId="3" fontId="7" fillId="0" borderId="14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4" fontId="12" fillId="0" borderId="0" xfId="0" applyNumberFormat="1" applyFont="1" applyBorder="1" applyProtection="1"/>
    <xf numFmtId="4" fontId="11" fillId="0" borderId="0" xfId="0" applyNumberFormat="1" applyFont="1" applyBorder="1" applyProtection="1"/>
    <xf numFmtId="49" fontId="17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4" fontId="18" fillId="0" borderId="0" xfId="0" applyNumberFormat="1" applyFont="1" applyFill="1" applyAlignment="1" applyProtection="1">
      <alignment horizontal="center" vertical="center"/>
      <protection locked="0"/>
    </xf>
    <xf numFmtId="4" fontId="1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43" fontId="19" fillId="2" borderId="0" xfId="0" applyNumberFormat="1" applyFont="1" applyFill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43" fontId="18" fillId="2" borderId="0" xfId="0" applyNumberFormat="1" applyFont="1" applyFill="1" applyAlignment="1" applyProtection="1">
      <alignment horizontal="center" vertical="center"/>
    </xf>
    <xf numFmtId="43" fontId="17" fillId="2" borderId="0" xfId="0" applyNumberFormat="1" applyFont="1" applyFill="1" applyAlignment="1" applyProtection="1">
      <alignment horizontal="center" vertical="center"/>
    </xf>
    <xf numFmtId="3" fontId="3" fillId="3" borderId="35" xfId="1" applyNumberFormat="1" applyFont="1" applyFill="1" applyBorder="1" applyAlignment="1" applyProtection="1">
      <alignment horizontal="center" vertical="center" wrapText="1"/>
      <protection hidden="1"/>
    </xf>
    <xf numFmtId="1" fontId="3" fillId="3" borderId="36" xfId="1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13" xfId="3" applyNumberFormat="1" applyFont="1" applyFill="1" applyBorder="1" applyAlignment="1" applyProtection="1">
      <alignment vertical="center"/>
      <protection locked="0" hidden="1"/>
    </xf>
    <xf numFmtId="0" fontId="6" fillId="0" borderId="13" xfId="2" applyFont="1" applyFill="1" applyBorder="1" applyAlignment="1" applyProtection="1">
      <alignment vertical="center" wrapText="1"/>
      <protection hidden="1"/>
    </xf>
    <xf numFmtId="0" fontId="15" fillId="0" borderId="13" xfId="1" applyFont="1" applyFill="1" applyBorder="1" applyAlignment="1" applyProtection="1">
      <alignment horizontal="center" vertical="center"/>
    </xf>
    <xf numFmtId="3" fontId="9" fillId="0" borderId="13" xfId="2" applyNumberFormat="1" applyFont="1" applyFill="1" applyBorder="1" applyAlignment="1" applyProtection="1">
      <alignment vertical="center"/>
      <protection locked="0" hidden="1"/>
    </xf>
    <xf numFmtId="0" fontId="12" fillId="0" borderId="13" xfId="0" applyFont="1" applyBorder="1" applyAlignment="1" applyProtection="1">
      <alignment vertical="center"/>
    </xf>
    <xf numFmtId="4" fontId="13" fillId="0" borderId="13" xfId="3" applyNumberFormat="1" applyFont="1" applyFill="1" applyBorder="1" applyAlignment="1" applyProtection="1">
      <alignment vertical="center"/>
      <protection hidden="1"/>
    </xf>
    <xf numFmtId="9" fontId="14" fillId="0" borderId="13" xfId="4" applyFont="1" applyFill="1" applyBorder="1" applyAlignment="1" applyProtection="1">
      <alignment horizontal="center" vertical="center"/>
      <protection locked="0" hidden="1"/>
    </xf>
    <xf numFmtId="0" fontId="7" fillId="2" borderId="13" xfId="2" applyFont="1" applyFill="1" applyBorder="1" applyAlignment="1" applyProtection="1">
      <alignment horizontal="center" vertical="center" wrapText="1"/>
      <protection hidden="1"/>
    </xf>
    <xf numFmtId="3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13" xfId="1" applyFont="1" applyFill="1" applyBorder="1" applyAlignment="1" applyProtection="1">
      <alignment vertical="center"/>
      <protection locked="0"/>
    </xf>
    <xf numFmtId="0" fontId="11" fillId="2" borderId="13" xfId="1" applyFont="1" applyFill="1" applyBorder="1" applyAlignment="1" applyProtection="1">
      <alignment vertical="center"/>
      <protection locked="0"/>
    </xf>
    <xf numFmtId="1" fontId="10" fillId="0" borderId="13" xfId="1" applyNumberFormat="1" applyFont="1" applyFill="1" applyBorder="1" applyAlignment="1" applyProtection="1">
      <alignment vertical="center"/>
      <protection locked="0"/>
    </xf>
    <xf numFmtId="0" fontId="5" fillId="0" borderId="13" xfId="2" applyNumberFormat="1" applyFont="1" applyFill="1" applyBorder="1" applyAlignment="1" applyProtection="1">
      <alignment horizontal="center" vertical="center"/>
      <protection hidden="1"/>
    </xf>
    <xf numFmtId="3" fontId="11" fillId="0" borderId="13" xfId="1" applyNumberFormat="1" applyFont="1" applyFill="1" applyBorder="1" applyAlignment="1" applyProtection="1">
      <alignment vertical="center"/>
      <protection locked="0" hidden="1"/>
    </xf>
    <xf numFmtId="0" fontId="15" fillId="0" borderId="13" xfId="0" applyFont="1" applyBorder="1" applyAlignment="1" applyProtection="1">
      <alignment vertical="center"/>
    </xf>
    <xf numFmtId="0" fontId="5" fillId="0" borderId="1" xfId="2" applyNumberFormat="1" applyFont="1" applyFill="1" applyBorder="1" applyAlignment="1" applyProtection="1">
      <alignment vertical="center"/>
      <protection hidden="1"/>
    </xf>
    <xf numFmtId="4" fontId="12" fillId="0" borderId="0" xfId="0" applyNumberFormat="1" applyFont="1" applyProtection="1"/>
    <xf numFmtId="4" fontId="13" fillId="0" borderId="3" xfId="3" applyNumberFormat="1" applyFont="1" applyFill="1" applyBorder="1" applyAlignment="1" applyProtection="1">
      <alignment vertical="center"/>
      <protection hidden="1"/>
    </xf>
    <xf numFmtId="4" fontId="13" fillId="0" borderId="22" xfId="3" applyNumberFormat="1" applyFont="1" applyFill="1" applyBorder="1" applyAlignment="1" applyProtection="1">
      <alignment vertical="center"/>
      <protection hidden="1"/>
    </xf>
    <xf numFmtId="0" fontId="5" fillId="0" borderId="19" xfId="2" applyNumberFormat="1" applyFont="1" applyFill="1" applyBorder="1" applyAlignment="1" applyProtection="1">
      <alignment horizontal="center" vertical="center"/>
      <protection hidden="1"/>
    </xf>
    <xf numFmtId="0" fontId="7" fillId="0" borderId="19" xfId="2" applyFont="1" applyFill="1" applyBorder="1" applyAlignment="1" applyProtection="1">
      <alignment horizontal="center" vertical="center"/>
      <protection hidden="1"/>
    </xf>
    <xf numFmtId="0" fontId="7" fillId="0" borderId="19" xfId="2" applyFont="1" applyFill="1" applyBorder="1" applyAlignment="1" applyProtection="1">
      <alignment horizontal="center" vertical="center" wrapText="1"/>
      <protection hidden="1"/>
    </xf>
    <xf numFmtId="4" fontId="3" fillId="3" borderId="36" xfId="1" applyNumberFormat="1" applyFont="1" applyFill="1" applyBorder="1" applyAlignment="1" applyProtection="1">
      <alignment horizontal="center" vertical="center" wrapText="1"/>
      <protection locked="0" hidden="1"/>
    </xf>
    <xf numFmtId="4" fontId="3" fillId="3" borderId="34" xfId="1" applyNumberFormat="1" applyFont="1" applyFill="1" applyBorder="1" applyAlignment="1" applyProtection="1">
      <alignment horizontal="center" vertical="center" wrapText="1"/>
      <protection locked="0" hidden="1"/>
    </xf>
    <xf numFmtId="3" fontId="3" fillId="3" borderId="34" xfId="1" applyNumberFormat="1" applyFont="1" applyFill="1" applyBorder="1" applyAlignment="1" applyProtection="1">
      <alignment horizontal="center" vertical="center" wrapText="1"/>
      <protection hidden="1"/>
    </xf>
    <xf numFmtId="3" fontId="3" fillId="3" borderId="34" xfId="1" applyNumberFormat="1" applyFont="1" applyFill="1" applyBorder="1" applyAlignment="1" applyProtection="1">
      <alignment horizontal="center" vertical="center" wrapText="1"/>
      <protection locked="0" hidden="1"/>
    </xf>
    <xf numFmtId="1" fontId="3" fillId="3" borderId="35" xfId="1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9" xfId="3" applyNumberFormat="1" applyFont="1" applyFill="1" applyBorder="1" applyAlignment="1" applyProtection="1">
      <alignment vertical="center"/>
      <protection locked="0" hidden="1"/>
    </xf>
    <xf numFmtId="1" fontId="10" fillId="0" borderId="15" xfId="3" applyNumberFormat="1" applyFont="1" applyFill="1" applyBorder="1" applyAlignment="1" applyProtection="1">
      <alignment vertical="center"/>
      <protection locked="0" hidden="1"/>
    </xf>
    <xf numFmtId="1" fontId="10" fillId="0" borderId="21" xfId="3" applyNumberFormat="1" applyFont="1" applyFill="1" applyBorder="1" applyAlignment="1" applyProtection="1">
      <alignment vertical="center"/>
      <protection locked="0" hidden="1"/>
    </xf>
    <xf numFmtId="1" fontId="10" fillId="0" borderId="22" xfId="3" applyNumberFormat="1" applyFont="1" applyFill="1" applyBorder="1" applyAlignment="1" applyProtection="1">
      <alignment vertical="center"/>
      <protection locked="0" hidden="1"/>
    </xf>
    <xf numFmtId="1" fontId="10" fillId="2" borderId="9" xfId="3" applyNumberFormat="1" applyFont="1" applyFill="1" applyBorder="1" applyAlignment="1" applyProtection="1">
      <alignment vertical="center"/>
      <protection locked="0" hidden="1"/>
    </xf>
    <xf numFmtId="1" fontId="10" fillId="0" borderId="25" xfId="3" applyNumberFormat="1" applyFont="1" applyFill="1" applyBorder="1" applyAlignment="1" applyProtection="1">
      <alignment vertical="center"/>
      <protection locked="0" hidden="1"/>
    </xf>
    <xf numFmtId="1" fontId="10" fillId="0" borderId="15" xfId="1" applyNumberFormat="1" applyFont="1" applyFill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</xf>
    <xf numFmtId="164" fontId="19" fillId="0" borderId="24" xfId="3" applyNumberFormat="1" applyFont="1" applyFill="1" applyBorder="1" applyAlignment="1" applyProtection="1">
      <alignment vertical="center"/>
      <protection hidden="1"/>
    </xf>
    <xf numFmtId="9" fontId="16" fillId="0" borderId="24" xfId="4" applyFont="1" applyFill="1" applyBorder="1" applyAlignment="1" applyProtection="1">
      <alignment horizontal="center" vertical="center"/>
      <protection locked="0" hidden="1"/>
    </xf>
    <xf numFmtId="4" fontId="5" fillId="0" borderId="24" xfId="3" applyNumberFormat="1" applyFont="1" applyFill="1" applyBorder="1" applyAlignment="1" applyProtection="1">
      <alignment vertical="center"/>
      <protection hidden="1"/>
    </xf>
    <xf numFmtId="4" fontId="23" fillId="0" borderId="24" xfId="3" applyNumberFormat="1" applyFont="1" applyFill="1" applyBorder="1" applyAlignment="1" applyProtection="1">
      <alignment vertical="center"/>
      <protection hidden="1"/>
    </xf>
    <xf numFmtId="1" fontId="12" fillId="0" borderId="24" xfId="1" applyNumberFormat="1" applyFont="1" applyBorder="1" applyAlignment="1" applyProtection="1">
      <alignment vertical="center"/>
      <protection locked="0"/>
    </xf>
    <xf numFmtId="1" fontId="12" fillId="0" borderId="25" xfId="1" applyNumberFormat="1" applyFont="1" applyBorder="1" applyAlignment="1" applyProtection="1">
      <alignment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hidden="1"/>
    </xf>
    <xf numFmtId="0" fontId="7" fillId="0" borderId="38" xfId="2" applyFont="1" applyFill="1" applyBorder="1" applyAlignment="1" applyProtection="1">
      <alignment horizontal="center" vertical="center"/>
      <protection hidden="1"/>
    </xf>
    <xf numFmtId="3" fontId="15" fillId="0" borderId="38" xfId="1" applyNumberFormat="1" applyFont="1" applyFill="1" applyBorder="1" applyAlignment="1" applyProtection="1">
      <alignment horizontal="center" vertical="center"/>
      <protection hidden="1"/>
    </xf>
    <xf numFmtId="0" fontId="6" fillId="0" borderId="19" xfId="2" applyFont="1" applyFill="1" applyBorder="1" applyAlignment="1" applyProtection="1">
      <alignment horizontal="center" vertical="center" wrapText="1"/>
      <protection hidden="1"/>
    </xf>
    <xf numFmtId="0" fontId="6" fillId="0" borderId="38" xfId="2" applyFont="1" applyFill="1" applyBorder="1" applyAlignment="1" applyProtection="1">
      <alignment horizontal="center" vertical="center" wrapText="1"/>
      <protection hidden="1"/>
    </xf>
    <xf numFmtId="0" fontId="7" fillId="0" borderId="19" xfId="2" applyFont="1" applyFill="1" applyBorder="1" applyAlignment="1" applyProtection="1">
      <alignment horizontal="center" vertical="center" wrapText="1"/>
      <protection hidden="1"/>
    </xf>
    <xf numFmtId="0" fontId="7" fillId="0" borderId="38" xfId="2" applyFont="1" applyFill="1" applyBorder="1" applyAlignment="1" applyProtection="1">
      <alignment horizontal="center" vertical="center" wrapText="1"/>
      <protection hidden="1"/>
    </xf>
    <xf numFmtId="0" fontId="7" fillId="2" borderId="38" xfId="2" applyFont="1" applyFill="1" applyBorder="1" applyAlignment="1" applyProtection="1">
      <alignment horizontal="center" vertical="center" wrapText="1"/>
      <protection hidden="1"/>
    </xf>
    <xf numFmtId="0" fontId="24" fillId="0" borderId="37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5" fillId="0" borderId="28" xfId="2" applyNumberFormat="1" applyFont="1" applyFill="1" applyBorder="1" applyAlignment="1" applyProtection="1">
      <alignment horizontal="center" vertical="center"/>
      <protection hidden="1"/>
    </xf>
    <xf numFmtId="0" fontId="5" fillId="0" borderId="29" xfId="2" applyNumberFormat="1" applyFont="1" applyFill="1" applyBorder="1" applyAlignment="1" applyProtection="1">
      <alignment horizontal="center" vertical="center"/>
      <protection hidden="1"/>
    </xf>
    <xf numFmtId="1" fontId="10" fillId="0" borderId="21" xfId="1" applyNumberFormat="1" applyFont="1" applyFill="1" applyBorder="1" applyAlignment="1" applyProtection="1">
      <alignment horizontal="center" vertical="center"/>
      <protection locked="0"/>
    </xf>
    <xf numFmtId="1" fontId="10" fillId="0" borderId="43" xfId="1" applyNumberFormat="1" applyFont="1" applyFill="1" applyBorder="1" applyAlignment="1" applyProtection="1">
      <alignment horizontal="center" vertical="center"/>
      <protection locked="0"/>
    </xf>
    <xf numFmtId="1" fontId="10" fillId="0" borderId="19" xfId="1" applyNumberFormat="1" applyFont="1" applyFill="1" applyBorder="1" applyAlignment="1" applyProtection="1">
      <alignment horizontal="center" vertical="center"/>
      <protection locked="0"/>
    </xf>
    <xf numFmtId="1" fontId="10" fillId="0" borderId="38" xfId="1" applyNumberFormat="1" applyFont="1" applyFill="1" applyBorder="1" applyAlignment="1" applyProtection="1">
      <alignment horizontal="center" vertical="center"/>
      <protection locked="0"/>
    </xf>
    <xf numFmtId="0" fontId="6" fillId="0" borderId="19" xfId="2" applyFont="1" applyFill="1" applyBorder="1" applyAlignment="1" applyProtection="1">
      <alignment horizontal="center" vertical="center" wrapText="1"/>
      <protection hidden="1"/>
    </xf>
    <xf numFmtId="0" fontId="6" fillId="0" borderId="38" xfId="2" applyFont="1" applyFill="1" applyBorder="1" applyAlignment="1" applyProtection="1">
      <alignment horizontal="center" vertical="center" wrapText="1"/>
      <protection hidden="1"/>
    </xf>
    <xf numFmtId="0" fontId="7" fillId="0" borderId="19" xfId="2" applyFont="1" applyFill="1" applyBorder="1" applyAlignment="1" applyProtection="1">
      <alignment horizontal="center" vertical="center" wrapText="1"/>
      <protection hidden="1"/>
    </xf>
    <xf numFmtId="0" fontId="7" fillId="0" borderId="38" xfId="2" applyFont="1" applyFill="1" applyBorder="1" applyAlignment="1" applyProtection="1">
      <alignment horizontal="center" vertical="center" wrapText="1"/>
      <protection hidden="1"/>
    </xf>
    <xf numFmtId="0" fontId="7" fillId="2" borderId="19" xfId="2" applyFont="1" applyFill="1" applyBorder="1" applyAlignment="1" applyProtection="1">
      <alignment horizontal="center" vertical="center" wrapText="1"/>
      <protection hidden="1"/>
    </xf>
    <xf numFmtId="0" fontId="7" fillId="2" borderId="38" xfId="2" applyFont="1" applyFill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5" fillId="0" borderId="39" xfId="2" applyNumberFormat="1" applyFont="1" applyFill="1" applyBorder="1" applyAlignment="1" applyProtection="1">
      <alignment horizontal="center" vertical="center"/>
      <protection hidden="1"/>
    </xf>
    <xf numFmtId="0" fontId="5" fillId="0" borderId="40" xfId="2" applyNumberFormat="1" applyFont="1" applyFill="1" applyBorder="1" applyAlignment="1" applyProtection="1">
      <alignment horizontal="center" vertical="center"/>
      <protection hidden="1"/>
    </xf>
    <xf numFmtId="0" fontId="5" fillId="0" borderId="41" xfId="2" applyNumberFormat="1" applyFont="1" applyFill="1" applyBorder="1" applyAlignment="1" applyProtection="1">
      <alignment horizontal="center" vertical="center"/>
      <protection hidden="1"/>
    </xf>
    <xf numFmtId="0" fontId="5" fillId="0" borderId="42" xfId="2" applyNumberFormat="1" applyFont="1" applyFill="1" applyBorder="1" applyAlignment="1" applyProtection="1">
      <alignment horizontal="center" vertical="center"/>
      <protection hidden="1"/>
    </xf>
    <xf numFmtId="0" fontId="7" fillId="0" borderId="19" xfId="2" applyFont="1" applyFill="1" applyBorder="1" applyAlignment="1" applyProtection="1">
      <alignment horizontal="center" vertical="center"/>
      <protection hidden="1"/>
    </xf>
    <xf numFmtId="0" fontId="7" fillId="0" borderId="38" xfId="2" applyFont="1" applyFill="1" applyBorder="1" applyAlignment="1" applyProtection="1">
      <alignment horizontal="center" vertical="center"/>
      <protection hidden="1"/>
    </xf>
    <xf numFmtId="3" fontId="15" fillId="0" borderId="19" xfId="1" applyNumberFormat="1" applyFont="1" applyFill="1" applyBorder="1" applyAlignment="1" applyProtection="1">
      <alignment horizontal="center" vertical="center"/>
      <protection hidden="1"/>
    </xf>
    <xf numFmtId="3" fontId="15" fillId="0" borderId="38" xfId="1" applyNumberFormat="1" applyFont="1" applyFill="1" applyBorder="1" applyAlignment="1" applyProtection="1">
      <alignment horizontal="center" vertical="center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hidden="1"/>
    </xf>
    <xf numFmtId="0" fontId="5" fillId="2" borderId="39" xfId="2" applyNumberFormat="1" applyFont="1" applyFill="1" applyBorder="1" applyAlignment="1" applyProtection="1">
      <alignment horizontal="center" vertical="center"/>
      <protection hidden="1"/>
    </xf>
    <xf numFmtId="0" fontId="5" fillId="2" borderId="5" xfId="2" applyNumberFormat="1" applyFont="1" applyFill="1" applyBorder="1" applyAlignment="1" applyProtection="1">
      <alignment horizontal="center" vertical="center"/>
      <protection hidden="1"/>
    </xf>
    <xf numFmtId="0" fontId="6" fillId="0" borderId="45" xfId="2" applyFont="1" applyFill="1" applyBorder="1" applyAlignment="1" applyProtection="1">
      <alignment vertical="center" wrapText="1"/>
      <protection hidden="1"/>
    </xf>
    <xf numFmtId="3" fontId="15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" xfId="2" applyNumberFormat="1" applyFont="1" applyFill="1" applyBorder="1" applyAlignment="1" applyProtection="1">
      <alignment vertical="center"/>
      <protection locked="0" hidden="1"/>
    </xf>
    <xf numFmtId="4" fontId="9" fillId="0" borderId="3" xfId="3" applyNumberFormat="1" applyFont="1" applyFill="1" applyBorder="1" applyAlignment="1" applyProtection="1">
      <alignment vertical="center"/>
      <protection locked="0" hidden="1"/>
    </xf>
    <xf numFmtId="0" fontId="5" fillId="0" borderId="38" xfId="2" applyNumberFormat="1" applyFont="1" applyFill="1" applyBorder="1" applyAlignment="1" applyProtection="1">
      <alignment horizontal="center" vertical="center"/>
      <protection hidden="1"/>
    </xf>
    <xf numFmtId="0" fontId="6" fillId="0" borderId="38" xfId="2" applyFont="1" applyFill="1" applyBorder="1" applyAlignment="1" applyProtection="1">
      <alignment vertical="center" wrapText="1"/>
      <protection hidden="1"/>
    </xf>
    <xf numFmtId="0" fontId="6" fillId="0" borderId="46" xfId="2" applyFont="1" applyFill="1" applyBorder="1" applyAlignment="1" applyProtection="1">
      <alignment horizontal="center" vertical="center" wrapText="1"/>
      <protection hidden="1"/>
    </xf>
    <xf numFmtId="3" fontId="7" fillId="0" borderId="38" xfId="2" applyNumberFormat="1" applyFont="1" applyFill="1" applyBorder="1" applyAlignment="1" applyProtection="1">
      <alignment horizontal="center" vertical="center"/>
      <protection hidden="1"/>
    </xf>
    <xf numFmtId="3" fontId="9" fillId="0" borderId="38" xfId="2" applyNumberFormat="1" applyFont="1" applyFill="1" applyBorder="1" applyAlignment="1" applyProtection="1">
      <alignment vertical="center"/>
      <protection locked="0" hidden="1"/>
    </xf>
    <xf numFmtId="4" fontId="9" fillId="0" borderId="38" xfId="3" applyNumberFormat="1" applyFont="1" applyFill="1" applyBorder="1" applyAlignment="1" applyProtection="1">
      <alignment vertical="center"/>
      <protection locked="0" hidden="1"/>
    </xf>
    <xf numFmtId="4" fontId="10" fillId="0" borderId="38" xfId="3" applyNumberFormat="1" applyFont="1" applyFill="1" applyBorder="1" applyAlignment="1" applyProtection="1">
      <alignment vertical="center"/>
      <protection hidden="1"/>
    </xf>
    <xf numFmtId="9" fontId="9" fillId="0" borderId="38" xfId="4" applyFont="1" applyFill="1" applyBorder="1" applyAlignment="1" applyProtection="1">
      <alignment horizontal="center" vertical="center"/>
      <protection locked="0" hidden="1"/>
    </xf>
    <xf numFmtId="0" fontId="5" fillId="0" borderId="13" xfId="2" applyNumberFormat="1" applyFont="1" applyFill="1" applyBorder="1" applyAlignment="1" applyProtection="1">
      <alignment horizontal="center" vertical="center"/>
      <protection hidden="1"/>
    </xf>
    <xf numFmtId="0" fontId="6" fillId="2" borderId="13" xfId="2" applyFont="1" applyFill="1" applyBorder="1" applyAlignment="1" applyProtection="1">
      <alignment vertical="center" wrapText="1"/>
      <protection hidden="1"/>
    </xf>
    <xf numFmtId="0" fontId="6" fillId="2" borderId="13" xfId="2" applyFont="1" applyFill="1" applyBorder="1" applyAlignment="1" applyProtection="1">
      <alignment horizontal="center" vertical="center" wrapText="1"/>
      <protection hidden="1"/>
    </xf>
    <xf numFmtId="0" fontId="7" fillId="2" borderId="13" xfId="2" applyFont="1" applyFill="1" applyBorder="1" applyAlignment="1" applyProtection="1">
      <alignment horizontal="center" vertical="center"/>
      <protection hidden="1"/>
    </xf>
    <xf numFmtId="3" fontId="15" fillId="2" borderId="13" xfId="1" applyNumberFormat="1" applyFont="1" applyFill="1" applyBorder="1" applyAlignment="1" applyProtection="1">
      <alignment horizontal="center" vertical="center"/>
      <protection hidden="1"/>
    </xf>
    <xf numFmtId="3" fontId="10" fillId="2" borderId="13" xfId="2" applyNumberFormat="1" applyFont="1" applyFill="1" applyBorder="1" applyAlignment="1" applyProtection="1">
      <alignment vertical="center"/>
      <protection locked="0" hidden="1"/>
    </xf>
    <xf numFmtId="4" fontId="10" fillId="2" borderId="13" xfId="3" applyNumberFormat="1" applyFont="1" applyFill="1" applyBorder="1" applyAlignment="1" applyProtection="1">
      <alignment vertical="center"/>
      <protection hidden="1"/>
    </xf>
    <xf numFmtId="9" fontId="9" fillId="2" borderId="13" xfId="4" applyFont="1" applyFill="1" applyBorder="1" applyAlignment="1" applyProtection="1">
      <alignment horizontal="center" vertical="center"/>
      <protection locked="0" hidden="1"/>
    </xf>
    <xf numFmtId="0" fontId="6" fillId="0" borderId="19" xfId="2" applyFont="1" applyFill="1" applyBorder="1" applyAlignment="1" applyProtection="1">
      <alignment vertical="center" wrapText="1"/>
      <protection hidden="1"/>
    </xf>
    <xf numFmtId="3" fontId="7" fillId="0" borderId="19" xfId="2" applyNumberFormat="1" applyFont="1" applyFill="1" applyBorder="1" applyAlignment="1" applyProtection="1">
      <alignment horizontal="center" vertical="center"/>
      <protection hidden="1"/>
    </xf>
    <xf numFmtId="3" fontId="9" fillId="0" borderId="19" xfId="2" applyNumberFormat="1" applyFont="1" applyFill="1" applyBorder="1" applyAlignment="1" applyProtection="1">
      <alignment vertical="center"/>
      <protection locked="0" hidden="1"/>
    </xf>
    <xf numFmtId="4" fontId="9" fillId="2" borderId="19" xfId="3" applyNumberFormat="1" applyFont="1" applyFill="1" applyBorder="1" applyAlignment="1" applyProtection="1">
      <alignment vertical="center"/>
      <protection locked="0" hidden="1"/>
    </xf>
    <xf numFmtId="1" fontId="10" fillId="0" borderId="19" xfId="3" applyNumberFormat="1" applyFont="1" applyFill="1" applyBorder="1" applyAlignment="1" applyProtection="1">
      <alignment vertical="center"/>
      <protection locked="0" hidden="1"/>
    </xf>
    <xf numFmtId="0" fontId="11" fillId="0" borderId="38" xfId="1" applyFont="1" applyFill="1" applyBorder="1" applyAlignment="1" applyProtection="1">
      <alignment vertical="center"/>
      <protection locked="0"/>
    </xf>
    <xf numFmtId="0" fontId="11" fillId="2" borderId="38" xfId="1" applyFont="1" applyFill="1" applyBorder="1" applyAlignment="1" applyProtection="1">
      <alignment vertical="center"/>
      <protection locked="0"/>
    </xf>
    <xf numFmtId="4" fontId="13" fillId="0" borderId="38" xfId="3" applyNumberFormat="1" applyFont="1" applyFill="1" applyBorder="1" applyAlignment="1" applyProtection="1">
      <alignment vertical="center"/>
      <protection hidden="1"/>
    </xf>
    <xf numFmtId="1" fontId="10" fillId="0" borderId="38" xfId="1" applyNumberFormat="1" applyFont="1" applyFill="1" applyBorder="1" applyAlignment="1" applyProtection="1">
      <alignment vertical="center"/>
      <protection locked="0"/>
    </xf>
    <xf numFmtId="1" fontId="10" fillId="0" borderId="43" xfId="1" applyNumberFormat="1" applyFont="1" applyFill="1" applyBorder="1" applyAlignment="1" applyProtection="1">
      <alignment vertical="center"/>
      <protection locked="0"/>
    </xf>
    <xf numFmtId="0" fontId="5" fillId="0" borderId="18" xfId="2" applyNumberFormat="1" applyFont="1" applyFill="1" applyBorder="1" applyAlignment="1" applyProtection="1">
      <alignment vertical="center"/>
      <protection hidden="1"/>
    </xf>
    <xf numFmtId="0" fontId="5" fillId="0" borderId="41" xfId="2" applyNumberFormat="1" applyFont="1" applyFill="1" applyBorder="1" applyAlignment="1" applyProtection="1">
      <alignment vertical="center"/>
      <protection hidden="1"/>
    </xf>
    <xf numFmtId="0" fontId="11" fillId="0" borderId="19" xfId="1" applyFont="1" applyFill="1" applyBorder="1" applyAlignment="1" applyProtection="1">
      <alignment vertical="center"/>
      <protection locked="0"/>
    </xf>
  </cellXfs>
  <cellStyles count="6">
    <cellStyle name="Excel Built-in Normal" xfId="2"/>
    <cellStyle name="Excel Built-in Normal 1" xfId="5"/>
    <cellStyle name="Normalny" xfId="0" builtinId="0"/>
    <cellStyle name="Normalny 2" xfId="1"/>
    <cellStyle name="Procentowy 2" xf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01_PROJEKT_GZ\Archiwum%20Przetarg&#243;w\SGZ_3_14_2013_gazy_medyczne\2013-07-03_formularz_gazy_do_umo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"/>
      <sheetName val="Wadium (2)"/>
      <sheetName val="Wadium"/>
      <sheetName val="W_dostaw"/>
      <sheetName val="butl.dost zal.6"/>
      <sheetName val="butl.dost"/>
      <sheetName val="butl.dost.zal.5"/>
      <sheetName val="ilość butli"/>
      <sheetName val="słownik"/>
      <sheetName val="dzierzoniow"/>
      <sheetName val="Kepno2"/>
      <sheetName val="Kepno"/>
      <sheetName val="Oleśnica Syców"/>
      <sheetName val="Koło"/>
      <sheetName val="Wołów"/>
      <sheetName val="WOŁÓW 3"/>
      <sheetName val="WOŁÓW 4"/>
      <sheetName val="Września"/>
      <sheetName val="Września (2)"/>
      <sheetName val="ceny brutto"/>
      <sheetName val="Arkusz1"/>
      <sheetName val="oferty"/>
      <sheetName val="rozstrzygnięte"/>
      <sheetName val="zestawienie"/>
      <sheetName val="do wynikow"/>
      <sheetName val="do umow"/>
      <sheetName val="Messer-dzierzoniow 45"/>
      <sheetName val="mess-kep46"/>
      <sheetName val="MESS-OLES47"/>
      <sheetName val="MESS-WOŁ-48"/>
      <sheetName val="MESS-WRZES-49"/>
      <sheetName val="sufr-wrz-50"/>
      <sheetName val="air-dzier51"/>
      <sheetName val="air-kepno52"/>
      <sheetName val="air-olesn53"/>
      <sheetName val="air-wolo54"/>
      <sheetName val="air-wrze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>
            <v>0.08</v>
          </cell>
        </row>
        <row r="3">
          <cell r="E3">
            <v>0.23</v>
          </cell>
        </row>
        <row r="4">
          <cell r="E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tabSelected="1" view="pageBreakPreview" zoomScale="90" zoomScaleNormal="90" zoomScaleSheetLayoutView="90" workbookViewId="0">
      <pane xSplit="9" ySplit="2" topLeftCell="J13" activePane="bottomRight" state="frozen"/>
      <selection pane="topRight" activeCell="H1" sqref="H1"/>
      <selection pane="bottomLeft" activeCell="A3" sqref="A3"/>
      <selection pane="bottomRight" activeCell="A19" sqref="A19"/>
    </sheetView>
  </sheetViews>
  <sheetFormatPr defaultRowHeight="15"/>
  <cols>
    <col min="1" max="1" width="9.140625" style="7"/>
    <col min="2" max="2" width="7.42578125" style="7" hidden="1" customWidth="1"/>
    <col min="3" max="3" width="45.7109375" style="7" customWidth="1"/>
    <col min="4" max="4" width="12.5703125" style="82" customWidth="1"/>
    <col min="5" max="5" width="10.85546875" style="82" customWidth="1"/>
    <col min="6" max="6" width="9.140625" style="82" customWidth="1"/>
    <col min="7" max="7" width="7.42578125" style="82" bestFit="1" customWidth="1"/>
    <col min="8" max="8" width="5.5703125" style="82" bestFit="1" customWidth="1"/>
    <col min="9" max="9" width="9.140625" style="82" customWidth="1"/>
    <col min="10" max="11" width="9.140625" style="84" customWidth="1"/>
    <col min="12" max="12" width="15.28515625" style="7" customWidth="1"/>
    <col min="13" max="13" width="9.140625" style="84" customWidth="1"/>
    <col min="14" max="14" width="9.85546875" style="7" bestFit="1" customWidth="1"/>
    <col min="15" max="15" width="9.140625" style="7" customWidth="1"/>
    <col min="16" max="16" width="11.28515625" style="7" customWidth="1"/>
    <col min="17" max="18" width="9.140625" style="84" customWidth="1"/>
    <col min="19" max="16384" width="9.140625" style="7"/>
  </cols>
  <sheetData>
    <row r="1" spans="1:19" s="1" customFormat="1" ht="27.75" customHeight="1" thickBot="1">
      <c r="C1" s="142" t="s">
        <v>50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9" ht="74.25" customHeight="1" thickBot="1">
      <c r="A2" s="2" t="s">
        <v>53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6" t="s">
        <v>7</v>
      </c>
      <c r="J2" s="115" t="s">
        <v>8</v>
      </c>
      <c r="K2" s="116" t="s">
        <v>9</v>
      </c>
      <c r="L2" s="117" t="s">
        <v>10</v>
      </c>
      <c r="M2" s="118" t="s">
        <v>11</v>
      </c>
      <c r="N2" s="117" t="s">
        <v>12</v>
      </c>
      <c r="O2" s="117" t="s">
        <v>13</v>
      </c>
      <c r="P2" s="91" t="s">
        <v>14</v>
      </c>
      <c r="Q2" s="92" t="s">
        <v>15</v>
      </c>
      <c r="R2" s="119" t="s">
        <v>16</v>
      </c>
    </row>
    <row r="3" spans="1:19" s="18" customFormat="1" ht="15.95" customHeight="1">
      <c r="A3" s="108"/>
      <c r="B3" s="144">
        <v>5</v>
      </c>
      <c r="C3" s="38" t="s">
        <v>17</v>
      </c>
      <c r="D3" s="39" t="s">
        <v>18</v>
      </c>
      <c r="E3" s="9" t="s">
        <v>19</v>
      </c>
      <c r="F3" s="9" t="s">
        <v>24</v>
      </c>
      <c r="G3" s="10" t="s">
        <v>25</v>
      </c>
      <c r="H3" s="11"/>
      <c r="I3" s="40" t="s">
        <v>20</v>
      </c>
      <c r="J3" s="12">
        <f>2*10</f>
        <v>20</v>
      </c>
      <c r="K3" s="13"/>
      <c r="L3" s="14"/>
      <c r="M3" s="15"/>
      <c r="N3" s="14"/>
      <c r="O3" s="14"/>
      <c r="P3" s="16"/>
      <c r="Q3" s="17"/>
      <c r="R3" s="120"/>
    </row>
    <row r="4" spans="1:19" s="18" customFormat="1" ht="24.75" customHeight="1">
      <c r="A4" s="159">
        <v>1</v>
      </c>
      <c r="B4" s="145"/>
      <c r="C4" s="41" t="s">
        <v>47</v>
      </c>
      <c r="D4" s="42" t="s">
        <v>18</v>
      </c>
      <c r="E4" s="20" t="s">
        <v>19</v>
      </c>
      <c r="F4" s="20" t="s">
        <v>24</v>
      </c>
      <c r="G4" s="21" t="s">
        <v>25</v>
      </c>
      <c r="H4" s="22"/>
      <c r="I4" s="23" t="s">
        <v>21</v>
      </c>
      <c r="J4" s="24"/>
      <c r="K4" s="25"/>
      <c r="L4" s="26"/>
      <c r="M4" s="27"/>
      <c r="N4" s="26"/>
      <c r="O4" s="26"/>
      <c r="P4" s="28"/>
      <c r="Q4" s="29"/>
      <c r="R4" s="121"/>
    </row>
    <row r="5" spans="1:19" s="18" customFormat="1" ht="15.95" customHeight="1" thickBot="1">
      <c r="A5" s="160"/>
      <c r="B5" s="43">
        <v>5</v>
      </c>
      <c r="C5" s="44" t="s">
        <v>54</v>
      </c>
      <c r="D5" s="45"/>
      <c r="E5" s="114"/>
      <c r="F5" s="114" t="s">
        <v>24</v>
      </c>
      <c r="G5" s="113"/>
      <c r="H5" s="30"/>
      <c r="I5" s="31"/>
      <c r="J5" s="32"/>
      <c r="K5" s="46"/>
      <c r="L5" s="33"/>
      <c r="M5" s="34"/>
      <c r="N5" s="33"/>
      <c r="O5" s="33"/>
      <c r="P5" s="35"/>
      <c r="Q5" s="47"/>
      <c r="R5" s="122"/>
    </row>
    <row r="6" spans="1:19" s="18" customFormat="1" ht="15.95" customHeight="1" thickBot="1">
      <c r="A6" s="167">
        <v>2</v>
      </c>
      <c r="B6" s="48">
        <v>6</v>
      </c>
      <c r="C6" s="49" t="s">
        <v>17</v>
      </c>
      <c r="D6" s="8"/>
      <c r="E6" s="9" t="s">
        <v>19</v>
      </c>
      <c r="F6" s="9" t="s">
        <v>26</v>
      </c>
      <c r="G6" s="10"/>
      <c r="H6" s="11"/>
      <c r="I6" s="40" t="s">
        <v>20</v>
      </c>
      <c r="J6" s="50">
        <f>2*40</f>
        <v>80</v>
      </c>
      <c r="K6" s="13"/>
      <c r="L6" s="110"/>
      <c r="M6" s="37"/>
      <c r="N6" s="36"/>
      <c r="O6" s="36"/>
      <c r="P6" s="111"/>
      <c r="Q6" s="51"/>
      <c r="R6" s="123"/>
    </row>
    <row r="7" spans="1:19" s="18" customFormat="1" ht="15.95" customHeight="1" thickBot="1">
      <c r="A7" s="168"/>
      <c r="B7" s="169"/>
      <c r="C7" s="170" t="s">
        <v>54</v>
      </c>
      <c r="D7" s="61"/>
      <c r="E7" s="62"/>
      <c r="F7" s="62"/>
      <c r="G7" s="63"/>
      <c r="H7" s="64"/>
      <c r="I7" s="171"/>
      <c r="J7" s="172"/>
      <c r="K7" s="173"/>
      <c r="L7" s="110"/>
      <c r="M7" s="37"/>
      <c r="N7" s="36"/>
      <c r="O7" s="36"/>
      <c r="P7" s="111"/>
      <c r="Q7" s="51"/>
      <c r="R7" s="123"/>
    </row>
    <row r="8" spans="1:19" s="55" customFormat="1" ht="15.95" customHeight="1">
      <c r="A8" s="182">
        <v>3</v>
      </c>
      <c r="B8" s="182">
        <v>7</v>
      </c>
      <c r="C8" s="183" t="s">
        <v>48</v>
      </c>
      <c r="D8" s="184" t="s">
        <v>18</v>
      </c>
      <c r="E8" s="100" t="s">
        <v>19</v>
      </c>
      <c r="F8" s="100" t="s">
        <v>27</v>
      </c>
      <c r="G8" s="185"/>
      <c r="H8" s="185" t="s">
        <v>28</v>
      </c>
      <c r="I8" s="186" t="s">
        <v>20</v>
      </c>
      <c r="J8" s="187">
        <f>2*10</f>
        <v>20</v>
      </c>
      <c r="K8" s="56"/>
      <c r="L8" s="188"/>
      <c r="M8" s="189"/>
      <c r="N8" s="188"/>
      <c r="O8" s="52"/>
      <c r="P8" s="53"/>
      <c r="Q8" s="54">
        <v>10</v>
      </c>
      <c r="R8" s="124">
        <f>2*10</f>
        <v>20</v>
      </c>
    </row>
    <row r="9" spans="1:19" s="18" customFormat="1" ht="21.75" customHeight="1">
      <c r="A9" s="182"/>
      <c r="B9" s="182"/>
      <c r="C9" s="94" t="s">
        <v>29</v>
      </c>
      <c r="D9" s="19" t="s">
        <v>18</v>
      </c>
      <c r="E9" s="20" t="s">
        <v>19</v>
      </c>
      <c r="F9" s="20" t="s">
        <v>27</v>
      </c>
      <c r="G9" s="21"/>
      <c r="H9" s="21" t="s">
        <v>28</v>
      </c>
      <c r="I9" s="101" t="s">
        <v>45</v>
      </c>
      <c r="J9" s="187">
        <f>2*3650</f>
        <v>7300</v>
      </c>
      <c r="K9" s="56"/>
      <c r="L9" s="26"/>
      <c r="M9" s="27"/>
      <c r="N9" s="26"/>
      <c r="O9" s="26"/>
      <c r="P9" s="28"/>
      <c r="Q9" s="57"/>
      <c r="R9" s="121"/>
    </row>
    <row r="10" spans="1:19" s="18" customFormat="1" ht="27" customHeight="1" thickBot="1">
      <c r="A10" s="182"/>
      <c r="B10" s="105">
        <v>7</v>
      </c>
      <c r="C10" s="94" t="s">
        <v>54</v>
      </c>
      <c r="D10" s="19"/>
      <c r="E10" s="20"/>
      <c r="F10" s="20"/>
      <c r="G10" s="21"/>
      <c r="H10" s="21"/>
      <c r="I10" s="101"/>
      <c r="J10" s="106"/>
      <c r="K10" s="56"/>
      <c r="L10" s="98"/>
      <c r="M10" s="99"/>
      <c r="N10" s="98"/>
      <c r="O10" s="58"/>
      <c r="P10" s="59"/>
      <c r="Q10" s="60"/>
      <c r="R10" s="125"/>
    </row>
    <row r="11" spans="1:19" s="18" customFormat="1" ht="42" customHeight="1" thickBot="1">
      <c r="A11" s="182">
        <v>4</v>
      </c>
      <c r="B11" s="105">
        <v>12</v>
      </c>
      <c r="C11" s="94" t="s">
        <v>30</v>
      </c>
      <c r="D11" s="19" t="s">
        <v>31</v>
      </c>
      <c r="E11" s="20" t="s">
        <v>22</v>
      </c>
      <c r="F11" s="20" t="s">
        <v>32</v>
      </c>
      <c r="G11" s="21"/>
      <c r="H11" s="21"/>
      <c r="I11" s="95" t="s">
        <v>23</v>
      </c>
      <c r="J11" s="96">
        <f>2*750</f>
        <v>1500</v>
      </c>
      <c r="K11" s="25"/>
      <c r="L11" s="98"/>
      <c r="M11" s="27"/>
      <c r="N11" s="26"/>
      <c r="O11" s="36"/>
      <c r="P11" s="111"/>
      <c r="Q11" s="65"/>
      <c r="R11" s="123">
        <f>2*24</f>
        <v>48</v>
      </c>
    </row>
    <row r="12" spans="1:19" s="18" customFormat="1" ht="20.25" customHeight="1" thickBot="1">
      <c r="A12" s="182"/>
      <c r="B12" s="105"/>
      <c r="C12" s="94" t="s">
        <v>54</v>
      </c>
      <c r="D12" s="19"/>
      <c r="E12" s="20"/>
      <c r="F12" s="20"/>
      <c r="G12" s="21"/>
      <c r="H12" s="21"/>
      <c r="I12" s="95"/>
      <c r="J12" s="96"/>
      <c r="K12" s="25"/>
      <c r="L12" s="98"/>
      <c r="M12" s="27"/>
      <c r="N12" s="26"/>
      <c r="O12" s="36"/>
      <c r="P12" s="111"/>
      <c r="Q12" s="65"/>
      <c r="R12" s="123"/>
    </row>
    <row r="13" spans="1:19" s="18" customFormat="1" ht="42" customHeight="1" thickBot="1">
      <c r="A13" s="161">
        <v>5</v>
      </c>
      <c r="B13" s="174"/>
      <c r="C13" s="175" t="s">
        <v>33</v>
      </c>
      <c r="D13" s="176" t="s">
        <v>18</v>
      </c>
      <c r="E13" s="140" t="s">
        <v>19</v>
      </c>
      <c r="F13" s="140" t="s">
        <v>27</v>
      </c>
      <c r="G13" s="135"/>
      <c r="H13" s="135" t="s">
        <v>34</v>
      </c>
      <c r="I13" s="177" t="s">
        <v>20</v>
      </c>
      <c r="J13" s="178">
        <f>2*60</f>
        <v>120</v>
      </c>
      <c r="K13" s="179"/>
      <c r="L13" s="180"/>
      <c r="M13" s="181"/>
      <c r="N13" s="180"/>
      <c r="O13" s="14"/>
      <c r="P13" s="16"/>
      <c r="Q13" s="66"/>
      <c r="R13" s="120">
        <f>2*5</f>
        <v>10</v>
      </c>
    </row>
    <row r="14" spans="1:19" s="18" customFormat="1" ht="24" customHeight="1">
      <c r="A14" s="161"/>
      <c r="B14" s="105"/>
      <c r="C14" s="94" t="s">
        <v>46</v>
      </c>
      <c r="D14" s="42" t="s">
        <v>18</v>
      </c>
      <c r="E14" s="20" t="s">
        <v>19</v>
      </c>
      <c r="F14" s="20" t="s">
        <v>27</v>
      </c>
      <c r="G14" s="21"/>
      <c r="H14" s="22" t="s">
        <v>34</v>
      </c>
      <c r="I14" s="67" t="s">
        <v>45</v>
      </c>
      <c r="J14" s="96"/>
      <c r="K14" s="25"/>
      <c r="L14" s="26"/>
      <c r="M14" s="27"/>
      <c r="N14" s="26"/>
      <c r="O14" s="26"/>
      <c r="P14" s="26"/>
      <c r="Q14" s="93"/>
      <c r="R14" s="120"/>
    </row>
    <row r="15" spans="1:19" s="18" customFormat="1" ht="24.75" customHeight="1">
      <c r="A15" s="161"/>
      <c r="B15" s="112"/>
      <c r="C15" s="190" t="s">
        <v>54</v>
      </c>
      <c r="D15" s="137" t="s">
        <v>18</v>
      </c>
      <c r="E15" s="139"/>
      <c r="F15" s="139" t="s">
        <v>27</v>
      </c>
      <c r="G15" s="134"/>
      <c r="H15" s="134"/>
      <c r="I15" s="191"/>
      <c r="J15" s="192"/>
      <c r="K15" s="193"/>
      <c r="L15" s="33"/>
      <c r="M15" s="34"/>
      <c r="N15" s="33"/>
      <c r="O15" s="33"/>
      <c r="P15" s="33"/>
      <c r="Q15" s="194"/>
      <c r="R15" s="122"/>
    </row>
    <row r="16" spans="1:19" s="18" customFormat="1" ht="15.95" customHeight="1">
      <c r="A16" s="182">
        <v>6</v>
      </c>
      <c r="B16" s="105">
        <v>14</v>
      </c>
      <c r="C16" s="94" t="s">
        <v>35</v>
      </c>
      <c r="D16" s="19" t="s">
        <v>18</v>
      </c>
      <c r="E16" s="20" t="s">
        <v>19</v>
      </c>
      <c r="F16" s="100" t="s">
        <v>36</v>
      </c>
      <c r="G16" s="21" t="s">
        <v>37</v>
      </c>
      <c r="H16" s="21"/>
      <c r="I16" s="95" t="s">
        <v>20</v>
      </c>
      <c r="J16" s="102">
        <f>2*2</f>
        <v>4</v>
      </c>
      <c r="K16" s="102"/>
      <c r="L16" s="98"/>
      <c r="M16" s="27"/>
      <c r="N16" s="26"/>
      <c r="O16" s="26"/>
      <c r="P16" s="98"/>
      <c r="Q16" s="104"/>
      <c r="R16" s="104">
        <f>2*2</f>
        <v>4</v>
      </c>
      <c r="S16" s="97"/>
    </row>
    <row r="17" spans="1:19" s="18" customFormat="1" ht="15.95" customHeight="1">
      <c r="A17" s="182"/>
      <c r="B17" s="105"/>
      <c r="C17" s="94" t="s">
        <v>54</v>
      </c>
      <c r="D17" s="19"/>
      <c r="E17" s="20"/>
      <c r="F17" s="100"/>
      <c r="G17" s="21"/>
      <c r="H17" s="21"/>
      <c r="I17" s="95"/>
      <c r="J17" s="102"/>
      <c r="K17" s="102"/>
      <c r="L17" s="98"/>
      <c r="M17" s="27"/>
      <c r="N17" s="26"/>
      <c r="O17" s="26"/>
      <c r="P17" s="98"/>
      <c r="Q17" s="104"/>
      <c r="R17" s="104"/>
      <c r="S17" s="97"/>
    </row>
    <row r="18" spans="1:19" s="18" customFormat="1" ht="22.5" customHeight="1">
      <c r="A18" s="200">
        <v>7</v>
      </c>
      <c r="B18" s="174">
        <v>15</v>
      </c>
      <c r="C18" s="175" t="s">
        <v>43</v>
      </c>
      <c r="D18" s="138" t="s">
        <v>18</v>
      </c>
      <c r="E18" s="140" t="s">
        <v>19</v>
      </c>
      <c r="F18" s="141" t="s">
        <v>27</v>
      </c>
      <c r="G18" s="135" t="s">
        <v>38</v>
      </c>
      <c r="H18" s="135"/>
      <c r="I18" s="136" t="s">
        <v>20</v>
      </c>
      <c r="J18" s="195">
        <f>2*5</f>
        <v>10</v>
      </c>
      <c r="K18" s="196"/>
      <c r="L18" s="197"/>
      <c r="M18" s="181"/>
      <c r="N18" s="180"/>
      <c r="O18" s="180"/>
      <c r="P18" s="197"/>
      <c r="Q18" s="198"/>
      <c r="R18" s="199">
        <f>2*5</f>
        <v>10</v>
      </c>
    </row>
    <row r="19" spans="1:19" s="18" customFormat="1" ht="22.5" customHeight="1">
      <c r="A19" s="201"/>
      <c r="B19" s="105"/>
      <c r="C19" s="150" t="s">
        <v>44</v>
      </c>
      <c r="D19" s="150" t="s">
        <v>18</v>
      </c>
      <c r="E19" s="152" t="s">
        <v>19</v>
      </c>
      <c r="F19" s="154"/>
      <c r="G19" s="163"/>
      <c r="H19" s="163"/>
      <c r="I19" s="165"/>
      <c r="J19" s="202">
        <v>24</v>
      </c>
      <c r="K19" s="103"/>
      <c r="L19" s="26"/>
      <c r="M19" s="27"/>
      <c r="N19" s="26"/>
      <c r="O19" s="26"/>
      <c r="P19" s="26"/>
      <c r="Q19" s="148">
        <v>24</v>
      </c>
      <c r="R19" s="146">
        <v>24</v>
      </c>
    </row>
    <row r="20" spans="1:19" s="18" customFormat="1" ht="29.25" customHeight="1">
      <c r="A20" s="201"/>
      <c r="B20" s="105"/>
      <c r="C20" s="151"/>
      <c r="D20" s="151"/>
      <c r="E20" s="153"/>
      <c r="F20" s="155"/>
      <c r="G20" s="164"/>
      <c r="H20" s="164"/>
      <c r="I20" s="166"/>
      <c r="J20" s="195"/>
      <c r="K20" s="102"/>
      <c r="L20" s="26"/>
      <c r="M20" s="27"/>
      <c r="N20" s="26"/>
      <c r="O20" s="26"/>
      <c r="P20" s="26"/>
      <c r="Q20" s="149"/>
      <c r="R20" s="147"/>
    </row>
    <row r="21" spans="1:19" s="18" customFormat="1" ht="15.95" customHeight="1">
      <c r="A21" s="161"/>
      <c r="B21" s="105"/>
      <c r="C21" s="97" t="s">
        <v>39</v>
      </c>
      <c r="D21" s="97" t="s">
        <v>40</v>
      </c>
      <c r="E21" s="107" t="s">
        <v>41</v>
      </c>
      <c r="F21" s="97" t="s">
        <v>42</v>
      </c>
      <c r="G21" s="21"/>
      <c r="H21" s="21"/>
      <c r="I21" s="95"/>
      <c r="J21" s="102">
        <v>24</v>
      </c>
      <c r="K21" s="102"/>
      <c r="L21" s="26"/>
      <c r="M21" s="27"/>
      <c r="N21" s="26"/>
      <c r="O21" s="26"/>
      <c r="P21" s="26"/>
      <c r="Q21" s="104"/>
      <c r="R21" s="126">
        <v>24</v>
      </c>
    </row>
    <row r="22" spans="1:19" s="18" customFormat="1" ht="15.95" customHeight="1">
      <c r="A22" s="162"/>
      <c r="B22" s="97"/>
      <c r="C22" s="97" t="s">
        <v>54</v>
      </c>
      <c r="D22" s="97"/>
      <c r="E22" s="97"/>
      <c r="F22" s="97"/>
      <c r="G22" s="97"/>
      <c r="H22" s="97"/>
      <c r="I22" s="97"/>
      <c r="J22" s="97"/>
      <c r="K22" s="97"/>
      <c r="L22" s="98"/>
      <c r="M22" s="98"/>
      <c r="N22" s="98"/>
      <c r="O22" s="98"/>
      <c r="P22" s="98"/>
      <c r="Q22" s="97"/>
      <c r="R22" s="127"/>
    </row>
    <row r="23" spans="1:19" s="18" customFormat="1" ht="15.95" customHeight="1" thickBot="1">
      <c r="A23" s="156" t="s">
        <v>49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8"/>
      <c r="L23" s="128"/>
      <c r="M23" s="129"/>
      <c r="N23" s="130"/>
      <c r="O23" s="130"/>
      <c r="P23" s="131"/>
      <c r="Q23" s="132"/>
      <c r="R23" s="133"/>
    </row>
    <row r="24" spans="1:19" s="68" customFormat="1" ht="11.25">
      <c r="D24" s="69"/>
      <c r="E24" s="69"/>
      <c r="F24" s="69"/>
      <c r="G24" s="69"/>
      <c r="H24" s="69"/>
      <c r="I24" s="69"/>
      <c r="J24" s="70"/>
      <c r="K24" s="70"/>
      <c r="L24" s="109"/>
      <c r="M24" s="70"/>
      <c r="P24" s="109"/>
      <c r="Q24" s="70"/>
      <c r="R24" s="70"/>
    </row>
    <row r="25" spans="1:19" s="71" customFormat="1" ht="12.75">
      <c r="D25" s="72"/>
      <c r="E25" s="72"/>
      <c r="F25" s="72"/>
      <c r="G25" s="72"/>
      <c r="H25" s="72"/>
      <c r="I25" s="72"/>
      <c r="J25" s="73"/>
      <c r="K25" s="73"/>
      <c r="L25" s="74"/>
      <c r="M25" s="74" t="s">
        <v>51</v>
      </c>
      <c r="N25" s="74"/>
      <c r="O25" s="74"/>
      <c r="P25" s="74"/>
      <c r="Q25" s="74"/>
      <c r="R25" s="74"/>
    </row>
    <row r="26" spans="1:19" s="68" customFormat="1" ht="11.25">
      <c r="D26" s="69"/>
      <c r="E26" s="69"/>
      <c r="F26" s="69"/>
      <c r="G26" s="69"/>
      <c r="H26" s="69"/>
      <c r="I26" s="69"/>
      <c r="J26" s="70"/>
      <c r="K26" s="70"/>
      <c r="M26" s="70" t="s">
        <v>52</v>
      </c>
      <c r="Q26" s="70"/>
      <c r="R26" s="70"/>
    </row>
    <row r="27" spans="1:19" s="68" customFormat="1" ht="11.25">
      <c r="D27" s="69"/>
      <c r="E27" s="69"/>
      <c r="F27" s="69"/>
      <c r="G27" s="69"/>
      <c r="H27" s="69"/>
      <c r="I27" s="69"/>
      <c r="J27" s="70"/>
      <c r="K27" s="70"/>
      <c r="M27" s="70"/>
      <c r="P27" s="73"/>
      <c r="Q27" s="70"/>
      <c r="R27" s="70"/>
    </row>
    <row r="28" spans="1:19" s="68" customFormat="1" ht="11.25">
      <c r="D28" s="69"/>
      <c r="E28" s="69"/>
      <c r="F28" s="69"/>
      <c r="G28" s="69"/>
      <c r="H28" s="69"/>
      <c r="I28" s="69"/>
      <c r="J28" s="70"/>
      <c r="K28" s="70"/>
      <c r="M28" s="70"/>
      <c r="Q28" s="70"/>
      <c r="R28" s="70"/>
    </row>
    <row r="29" spans="1:19" s="68" customFormat="1" ht="18">
      <c r="D29" s="69"/>
      <c r="E29" s="75"/>
      <c r="F29" s="76"/>
      <c r="G29" s="76"/>
      <c r="H29" s="77"/>
      <c r="I29" s="78"/>
      <c r="J29" s="79"/>
      <c r="K29" s="80"/>
      <c r="L29" s="78"/>
      <c r="M29" s="78"/>
      <c r="N29" s="78"/>
      <c r="O29" s="78"/>
      <c r="P29" s="78"/>
      <c r="Q29" s="79"/>
      <c r="R29" s="80"/>
    </row>
    <row r="30" spans="1:19" s="68" customFormat="1" ht="18">
      <c r="D30" s="69"/>
      <c r="E30" s="81"/>
      <c r="F30" s="76"/>
      <c r="G30" s="76"/>
      <c r="H30" s="77"/>
      <c r="I30" s="78"/>
      <c r="J30" s="79"/>
      <c r="K30" s="80"/>
      <c r="L30" s="78"/>
      <c r="M30" s="78"/>
      <c r="N30" s="78"/>
      <c r="O30" s="78"/>
      <c r="P30" s="78"/>
      <c r="Q30" s="79"/>
      <c r="R30" s="80"/>
    </row>
    <row r="31" spans="1:19" s="68" customFormat="1" ht="18">
      <c r="D31" s="69"/>
      <c r="E31" s="75"/>
      <c r="F31" s="76"/>
      <c r="G31" s="76"/>
      <c r="H31" s="77"/>
      <c r="I31" s="78"/>
      <c r="J31" s="79"/>
      <c r="K31" s="80"/>
      <c r="L31" s="78"/>
      <c r="M31" s="78"/>
      <c r="N31" s="78"/>
      <c r="O31" s="78"/>
      <c r="P31" s="78"/>
      <c r="Q31" s="79"/>
      <c r="R31" s="80"/>
    </row>
    <row r="32" spans="1:19" s="68" customFormat="1" ht="18">
      <c r="D32" s="69"/>
      <c r="E32" s="75"/>
      <c r="F32" s="76"/>
      <c r="G32" s="76"/>
      <c r="H32" s="77"/>
      <c r="I32" s="78"/>
      <c r="J32" s="79"/>
      <c r="K32" s="80"/>
      <c r="L32" s="78"/>
      <c r="M32" s="78"/>
      <c r="N32" s="78"/>
      <c r="O32" s="78"/>
      <c r="P32" s="78"/>
      <c r="Q32" s="79"/>
      <c r="R32" s="80"/>
    </row>
    <row r="33" spans="5:18" ht="18">
      <c r="E33" s="83"/>
      <c r="F33" s="76"/>
      <c r="G33" s="76"/>
      <c r="H33" s="77"/>
      <c r="I33" s="78"/>
      <c r="J33" s="79"/>
      <c r="K33" s="80"/>
      <c r="L33" s="78"/>
      <c r="M33" s="78"/>
      <c r="N33" s="78"/>
      <c r="O33" s="78"/>
      <c r="P33" s="78"/>
      <c r="Q33" s="79"/>
      <c r="R33" s="80"/>
    </row>
    <row r="34" spans="5:18" ht="18">
      <c r="E34" s="75"/>
      <c r="F34" s="76"/>
      <c r="G34" s="76"/>
      <c r="H34" s="77"/>
      <c r="I34" s="78"/>
      <c r="J34" s="79"/>
      <c r="K34" s="80"/>
      <c r="L34" s="78"/>
      <c r="M34" s="78"/>
      <c r="N34" s="78"/>
      <c r="O34" s="78"/>
      <c r="P34" s="78"/>
      <c r="Q34" s="79"/>
      <c r="R34" s="80"/>
    </row>
    <row r="35" spans="5:18" ht="18">
      <c r="E35" s="85"/>
      <c r="F35" s="76"/>
      <c r="G35" s="76"/>
      <c r="H35" s="77"/>
      <c r="I35" s="78"/>
      <c r="J35" s="79"/>
      <c r="K35" s="80"/>
      <c r="L35" s="78"/>
      <c r="M35" s="78"/>
      <c r="N35" s="78"/>
      <c r="O35" s="78"/>
      <c r="P35" s="78"/>
      <c r="Q35" s="79"/>
      <c r="R35" s="80"/>
    </row>
    <row r="36" spans="5:18" ht="18">
      <c r="E36" s="76"/>
      <c r="F36" s="76"/>
      <c r="G36" s="76"/>
      <c r="H36" s="77"/>
      <c r="I36" s="78"/>
      <c r="J36" s="79"/>
      <c r="K36" s="80"/>
      <c r="L36" s="78"/>
      <c r="M36" s="78"/>
      <c r="N36" s="78"/>
      <c r="O36" s="78"/>
      <c r="P36" s="78"/>
      <c r="Q36" s="79"/>
      <c r="R36" s="80"/>
    </row>
    <row r="37" spans="5:18" ht="18">
      <c r="E37" s="76"/>
      <c r="F37" s="76"/>
      <c r="G37" s="76"/>
      <c r="H37" s="77"/>
      <c r="I37" s="78"/>
      <c r="J37" s="79"/>
      <c r="K37" s="80"/>
      <c r="L37" s="78"/>
      <c r="M37" s="78"/>
      <c r="N37" s="78"/>
      <c r="O37" s="78"/>
      <c r="P37" s="78"/>
      <c r="Q37" s="79"/>
      <c r="R37" s="80"/>
    </row>
    <row r="38" spans="5:18" ht="18">
      <c r="E38" s="76"/>
      <c r="F38" s="76"/>
      <c r="G38" s="76"/>
      <c r="H38" s="77"/>
      <c r="I38" s="78"/>
      <c r="J38" s="79"/>
      <c r="K38" s="80"/>
      <c r="L38" s="78"/>
      <c r="M38" s="86"/>
      <c r="N38" s="87"/>
      <c r="O38" s="87"/>
      <c r="P38" s="88"/>
      <c r="Q38" s="89"/>
      <c r="R38" s="78"/>
    </row>
    <row r="39" spans="5:18" ht="18">
      <c r="E39" s="76"/>
      <c r="F39" s="76"/>
      <c r="G39" s="76"/>
      <c r="H39" s="77"/>
      <c r="I39" s="78"/>
      <c r="J39" s="79"/>
      <c r="K39" s="80"/>
      <c r="L39" s="78"/>
      <c r="M39" s="88"/>
      <c r="N39" s="87"/>
      <c r="O39" s="87"/>
      <c r="P39" s="88"/>
      <c r="Q39" s="90"/>
      <c r="R39" s="78"/>
    </row>
  </sheetData>
  <sheetProtection formatColumns="0" formatRows="0" selectLockedCells="1" selectUnlockedCells="1"/>
  <mergeCells count="20">
    <mergeCell ref="A23:K23"/>
    <mergeCell ref="A4:A5"/>
    <mergeCell ref="A8:A10"/>
    <mergeCell ref="A13:A15"/>
    <mergeCell ref="G19:G20"/>
    <mergeCell ref="H19:H20"/>
    <mergeCell ref="I19:I20"/>
    <mergeCell ref="B8:B9"/>
    <mergeCell ref="A6:A7"/>
    <mergeCell ref="A11:A12"/>
    <mergeCell ref="A16:A17"/>
    <mergeCell ref="A21:A22"/>
    <mergeCell ref="C1:R1"/>
    <mergeCell ref="B3:B4"/>
    <mergeCell ref="R19:R20"/>
    <mergeCell ref="Q19:Q20"/>
    <mergeCell ref="C19:C20"/>
    <mergeCell ref="D19:D20"/>
    <mergeCell ref="E19:E20"/>
    <mergeCell ref="F19:F20"/>
  </mergeCells>
  <pageMargins left="0.35433070866141736" right="0.35433070866141736" top="0.74803149606299213" bottom="0.74803149606299213" header="0.31496062992125984" footer="0.31496062992125984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Stalowa Wola</vt:lpstr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Wesołowska</dc:creator>
  <cp:lastModifiedBy>Małgorzata Kamińska</cp:lastModifiedBy>
  <cp:lastPrinted>2014-07-04T10:39:12Z</cp:lastPrinted>
  <dcterms:created xsi:type="dcterms:W3CDTF">2014-06-26T06:31:52Z</dcterms:created>
  <dcterms:modified xsi:type="dcterms:W3CDTF">2014-07-04T10:49:51Z</dcterms:modified>
</cp:coreProperties>
</file>